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 &amp; M\Board Reports\"/>
    </mc:Choice>
  </mc:AlternateContent>
  <xr:revisionPtr revIDLastSave="0" documentId="13_ncr:1_{916473D4-70D4-47AC-9823-AE8A4B526776}" xr6:coauthVersionLast="46" xr6:coauthVersionMax="46" xr10:uidLastSave="{00000000-0000-0000-0000-000000000000}"/>
  <bookViews>
    <workbookView xWindow="2190" yWindow="1215" windowWidth="25140" windowHeight="11385" firstSheet="1" activeTab="2" xr2:uid="{AD655864-76C1-4D27-9FF7-4BBDB40F28A7}"/>
  </bookViews>
  <sheets>
    <sheet name="Summary by SOC on 11-13-2020" sheetId="8" r:id="rId1"/>
    <sheet name="Summary by SOC on 11-6-2020" sheetId="7" r:id="rId2"/>
    <sheet name="By compliance schedule" sheetId="6" r:id="rId3"/>
    <sheet name="By approx. year of construction" sheetId="5" r:id="rId4"/>
    <sheet name="Sheet3" sheetId="3" r:id="rId5"/>
    <sheet name="Sheet2" sheetId="2" r:id="rId6"/>
    <sheet name="Sheet4" sheetId="4" r:id="rId7"/>
    <sheet name="By alphabetical order" sheetId="1" r:id="rId8"/>
  </sheets>
  <definedNames>
    <definedName name="_xlnm.Print_Area" localSheetId="2">'By compliance schedule'!$A$1:$N$28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8" l="1"/>
  <c r="I18" i="7" l="1"/>
  <c r="I20" i="6" l="1"/>
</calcChain>
</file>

<file path=xl/sharedStrings.xml><?xml version="1.0" encoding="utf-8"?>
<sst xmlns="http://schemas.openxmlformats.org/spreadsheetml/2006/main" count="536" uniqueCount="72">
  <si>
    <t>Brookfield Estates</t>
  </si>
  <si>
    <t>Brown Station</t>
  </si>
  <si>
    <t>Cedar Gate</t>
  </si>
  <si>
    <t>Kinkade Crossing</t>
  </si>
  <si>
    <t>Meadow Village</t>
  </si>
  <si>
    <t>Oberlin Valley</t>
  </si>
  <si>
    <t>Prairie Meadows</t>
  </si>
  <si>
    <t>Quarter Mile Hills</t>
  </si>
  <si>
    <t>Richardson Acres</t>
  </si>
  <si>
    <t>Rocky Fork</t>
  </si>
  <si>
    <t>Sunnyslope</t>
  </si>
  <si>
    <t>Twin Lakes</t>
  </si>
  <si>
    <t xml:space="preserve">South Route K </t>
  </si>
  <si>
    <t>Trails West</t>
  </si>
  <si>
    <t>15 years</t>
  </si>
  <si>
    <t>Lee Heights</t>
  </si>
  <si>
    <t>14 years</t>
  </si>
  <si>
    <t>17 years</t>
  </si>
  <si>
    <t>4 years</t>
  </si>
  <si>
    <t>12 years</t>
  </si>
  <si>
    <t>9 years</t>
  </si>
  <si>
    <t>Proposed Permit</t>
  </si>
  <si>
    <t>Schedule of compliance</t>
  </si>
  <si>
    <t>Ammonia</t>
  </si>
  <si>
    <t>E. coli</t>
  </si>
  <si>
    <t>Lower ammonia</t>
  </si>
  <si>
    <t>Not applicable</t>
  </si>
  <si>
    <t>1 year</t>
  </si>
  <si>
    <t>11 years</t>
  </si>
  <si>
    <t>Parameter</t>
  </si>
  <si>
    <t>Design Flow</t>
  </si>
  <si>
    <t>Type of treatment</t>
  </si>
  <si>
    <t>Recirculating sand filter</t>
  </si>
  <si>
    <t>Lagoon</t>
  </si>
  <si>
    <t>Extended aeration WWTP</t>
  </si>
  <si>
    <t>Oxidation ditch WWTP</t>
  </si>
  <si>
    <t>Extended air WWTP / Lagoon</t>
  </si>
  <si>
    <t>Approximate year of construction</t>
  </si>
  <si>
    <t>2004 - 2006</t>
  </si>
  <si>
    <t>2000 / 1969</t>
  </si>
  <si>
    <t>Highfield Acres</t>
  </si>
  <si>
    <t>Midway Arms</t>
  </si>
  <si>
    <t>Midway Crossing</t>
  </si>
  <si>
    <t>Rocheport</t>
  </si>
  <si>
    <t>Rollingwood</t>
  </si>
  <si>
    <t>Cost Estimate</t>
  </si>
  <si>
    <t>*</t>
  </si>
  <si>
    <t>* Brown Station / Richardson Acres combined cost estimate is $1,518,000</t>
  </si>
  <si>
    <t>TOTAL:</t>
  </si>
  <si>
    <t>Schedule of compliance from MDNR</t>
  </si>
  <si>
    <t>Capital Improvement Plan Year</t>
  </si>
  <si>
    <t>** Cost estimates from "User Rate Study 2019 Schedule of Capital Improvement Plan to 2036"</t>
  </si>
  <si>
    <t>American Outdoor Brands permit expiration: 2023</t>
  </si>
  <si>
    <t>Eagle Knoll permit expiration: 2023</t>
  </si>
  <si>
    <t>Deadline for comment</t>
  </si>
  <si>
    <t>Cost analysis for compliance (CAFCOM)</t>
  </si>
  <si>
    <t>yes</t>
  </si>
  <si>
    <t>no</t>
  </si>
  <si>
    <t>Pounds per day</t>
  </si>
  <si>
    <t>Operational monitoring</t>
  </si>
  <si>
    <t>2.4/3.8</t>
  </si>
  <si>
    <t>Oxidation ditch</t>
  </si>
  <si>
    <t>October 12,2020</t>
  </si>
  <si>
    <t>Not applicable (NA)</t>
  </si>
  <si>
    <t>NA</t>
  </si>
  <si>
    <t>7.3/13.0</t>
  </si>
  <si>
    <t>3.2/3.2</t>
  </si>
  <si>
    <t>1.9/3.2</t>
  </si>
  <si>
    <t>1.2/1.2</t>
  </si>
  <si>
    <t>0.5/0.5</t>
  </si>
  <si>
    <t>Permit</t>
  </si>
  <si>
    <t>Oxidation Ditch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</si>
</sst>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2" fontId="1" fillId="0" borderId="0" xfId="0" applyNumberFormat="1" applyFont="1" applyAlignment="1">
      <alignment horizontal="center"/>
    </xf>
    <xf numFmtId="42" fontId="1" fillId="0" borderId="1" xfId="0" applyNumberFormat="1" applyFont="1" applyBorder="1" applyAlignment="1">
      <alignment horizontal="center" wrapText="1"/>
    </xf>
    <xf numFmtId="42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6" fontId="1" fillId="0" borderId="1" xfId="0" applyNumberFormat="1" applyFont="1" applyBorder="1" applyAlignment="1">
      <alignment horizontal="right" wrapText="1"/>
    </xf>
    <xf numFmtId="6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600A7-2368-4F9A-B85B-727A10B68AD9}">
  <sheetPr>
    <pageSetUpPr fitToPage="1"/>
  </sheetPr>
  <dimension ref="A1:J25"/>
  <sheetViews>
    <sheetView view="pageLayout" topLeftCell="A10" zoomScaleNormal="100" workbookViewId="0">
      <selection activeCell="I20" sqref="I20"/>
    </sheetView>
  </sheetViews>
  <sheetFormatPr defaultColWidth="9.140625" defaultRowHeight="15.75" x14ac:dyDescent="0.25"/>
  <cols>
    <col min="1" max="1" width="5.140625" style="15" customWidth="1"/>
    <col min="2" max="2" width="17.28515625" style="15" bestFit="1" customWidth="1"/>
    <col min="3" max="3" width="21.85546875" style="15" bestFit="1" customWidth="1"/>
    <col min="4" max="4" width="15.140625" style="15" bestFit="1" customWidth="1"/>
    <col min="5" max="5" width="9.140625" style="15"/>
    <col min="6" max="6" width="11.85546875" style="15" bestFit="1" customWidth="1"/>
    <col min="7" max="7" width="24.42578125" style="15" bestFit="1" customWidth="1"/>
    <col min="8" max="8" width="16" style="15" bestFit="1" customWidth="1"/>
    <col min="9" max="9" width="14" style="7" bestFit="1" customWidth="1"/>
    <col min="10" max="10" width="12.85546875" style="15" customWidth="1"/>
    <col min="11" max="16384" width="9.140625" style="15"/>
  </cols>
  <sheetData>
    <row r="1" spans="1:10" ht="47.25" x14ac:dyDescent="0.25">
      <c r="B1" s="2" t="s">
        <v>70</v>
      </c>
      <c r="C1" s="6" t="s">
        <v>49</v>
      </c>
      <c r="D1" s="2" t="s">
        <v>29</v>
      </c>
      <c r="E1" s="2" t="s">
        <v>29</v>
      </c>
      <c r="F1" s="2" t="s">
        <v>30</v>
      </c>
      <c r="G1" s="2" t="s">
        <v>31</v>
      </c>
      <c r="H1" s="6" t="s">
        <v>37</v>
      </c>
      <c r="I1" s="8" t="s">
        <v>45</v>
      </c>
      <c r="J1" s="6" t="s">
        <v>50</v>
      </c>
    </row>
    <row r="2" spans="1:10" s="16" customFormat="1" x14ac:dyDescent="0.25">
      <c r="A2" s="16">
        <v>1</v>
      </c>
      <c r="B2" s="2" t="s">
        <v>9</v>
      </c>
      <c r="C2" s="17">
        <v>44593</v>
      </c>
      <c r="D2" s="2" t="s">
        <v>23</v>
      </c>
      <c r="E2" s="2"/>
      <c r="F2" s="4">
        <v>460000</v>
      </c>
      <c r="G2" s="2" t="s">
        <v>71</v>
      </c>
      <c r="H2" s="6">
        <v>2014</v>
      </c>
      <c r="I2" s="18">
        <v>9200000</v>
      </c>
      <c r="J2" s="6"/>
    </row>
    <row r="3" spans="1:10" x14ac:dyDescent="0.25">
      <c r="A3" s="2">
        <v>2</v>
      </c>
      <c r="B3" s="2" t="s">
        <v>41</v>
      </c>
      <c r="C3" s="5">
        <v>45536</v>
      </c>
      <c r="D3" s="2" t="s">
        <v>23</v>
      </c>
      <c r="E3" s="2"/>
      <c r="F3" s="4">
        <v>4800</v>
      </c>
      <c r="G3" s="2" t="s">
        <v>32</v>
      </c>
      <c r="H3" s="2">
        <v>2009</v>
      </c>
      <c r="I3" s="9">
        <v>724150</v>
      </c>
      <c r="J3" s="2">
        <v>2023</v>
      </c>
    </row>
    <row r="4" spans="1:10" x14ac:dyDescent="0.25">
      <c r="A4" s="2">
        <v>3</v>
      </c>
      <c r="B4" s="2" t="s">
        <v>44</v>
      </c>
      <c r="C4" s="5">
        <v>45962</v>
      </c>
      <c r="D4" s="2" t="s">
        <v>23</v>
      </c>
      <c r="E4" s="3" t="s">
        <v>24</v>
      </c>
      <c r="F4" s="4">
        <v>10000</v>
      </c>
      <c r="G4" s="2" t="s">
        <v>34</v>
      </c>
      <c r="H4" s="2">
        <v>1968</v>
      </c>
      <c r="I4" s="9">
        <v>498100</v>
      </c>
      <c r="J4" s="2">
        <v>2024</v>
      </c>
    </row>
    <row r="5" spans="1:10" x14ac:dyDescent="0.25">
      <c r="A5" s="2">
        <v>4</v>
      </c>
      <c r="B5" s="2" t="s">
        <v>40</v>
      </c>
      <c r="C5" s="5">
        <v>45962</v>
      </c>
      <c r="D5" s="2" t="s">
        <v>23</v>
      </c>
      <c r="E5" s="3" t="s">
        <v>24</v>
      </c>
      <c r="F5" s="4">
        <v>29000</v>
      </c>
      <c r="G5" s="2" t="s">
        <v>33</v>
      </c>
      <c r="H5" s="2">
        <v>1968</v>
      </c>
      <c r="I5" s="9">
        <v>259265</v>
      </c>
      <c r="J5" s="2">
        <v>2024</v>
      </c>
    </row>
    <row r="6" spans="1:10" x14ac:dyDescent="0.25">
      <c r="A6" s="2">
        <v>5</v>
      </c>
      <c r="B6" s="2" t="s">
        <v>8</v>
      </c>
      <c r="C6" s="5">
        <v>47058</v>
      </c>
      <c r="D6" s="2" t="s">
        <v>23</v>
      </c>
      <c r="E6" s="3" t="s">
        <v>24</v>
      </c>
      <c r="F6" s="4">
        <v>8510</v>
      </c>
      <c r="G6" s="2" t="s">
        <v>33</v>
      </c>
      <c r="H6" s="2">
        <v>1989</v>
      </c>
      <c r="I6" s="9" t="s">
        <v>46</v>
      </c>
      <c r="J6" s="2">
        <v>2024</v>
      </c>
    </row>
    <row r="7" spans="1:10" x14ac:dyDescent="0.25">
      <c r="A7" s="2">
        <v>6</v>
      </c>
      <c r="B7" s="2" t="s">
        <v>1</v>
      </c>
      <c r="C7" s="5">
        <v>47058</v>
      </c>
      <c r="D7" s="5" t="s">
        <v>25</v>
      </c>
      <c r="E7" s="3" t="s">
        <v>24</v>
      </c>
      <c r="F7" s="4">
        <v>1850</v>
      </c>
      <c r="G7" s="2" t="s">
        <v>32</v>
      </c>
      <c r="H7" s="2">
        <v>2009</v>
      </c>
      <c r="I7" s="9">
        <v>1518000</v>
      </c>
      <c r="J7" s="2">
        <v>2024</v>
      </c>
    </row>
    <row r="8" spans="1:10" ht="31.5" x14ac:dyDescent="0.25">
      <c r="A8" s="2">
        <v>7</v>
      </c>
      <c r="B8" s="2" t="s">
        <v>12</v>
      </c>
      <c r="C8" s="5">
        <v>47423</v>
      </c>
      <c r="D8" s="2" t="s">
        <v>23</v>
      </c>
      <c r="E8" s="3" t="s">
        <v>24</v>
      </c>
      <c r="F8" s="4">
        <v>244000</v>
      </c>
      <c r="G8" s="6" t="s">
        <v>36</v>
      </c>
      <c r="H8" s="2" t="s">
        <v>39</v>
      </c>
      <c r="I8" s="9">
        <v>6454000</v>
      </c>
      <c r="J8" s="2">
        <v>2027</v>
      </c>
    </row>
    <row r="9" spans="1:10" x14ac:dyDescent="0.25">
      <c r="A9" s="2">
        <v>8</v>
      </c>
      <c r="B9" s="2" t="s">
        <v>13</v>
      </c>
      <c r="C9" s="5">
        <v>48153</v>
      </c>
      <c r="D9" s="2" t="s">
        <v>23</v>
      </c>
      <c r="E9" s="3" t="s">
        <v>24</v>
      </c>
      <c r="F9" s="4">
        <v>57500</v>
      </c>
      <c r="G9" s="2" t="s">
        <v>33</v>
      </c>
      <c r="H9" s="2">
        <v>1970</v>
      </c>
      <c r="I9" s="9">
        <v>1122243</v>
      </c>
      <c r="J9" s="2">
        <v>2029</v>
      </c>
    </row>
    <row r="10" spans="1:10" x14ac:dyDescent="0.25">
      <c r="A10" s="2">
        <v>9</v>
      </c>
      <c r="B10" s="2" t="s">
        <v>11</v>
      </c>
      <c r="C10" s="5">
        <v>48519</v>
      </c>
      <c r="D10" s="2" t="s">
        <v>23</v>
      </c>
      <c r="E10" s="2"/>
      <c r="F10" s="4">
        <v>19400</v>
      </c>
      <c r="G10" s="2" t="s">
        <v>33</v>
      </c>
      <c r="H10" s="2">
        <v>1972</v>
      </c>
      <c r="I10" s="9">
        <v>1169000</v>
      </c>
      <c r="J10" s="2">
        <v>2030</v>
      </c>
    </row>
    <row r="11" spans="1:10" x14ac:dyDescent="0.25">
      <c r="A11" s="2">
        <v>10</v>
      </c>
      <c r="B11" s="2" t="s">
        <v>2</v>
      </c>
      <c r="C11" s="5">
        <v>49249</v>
      </c>
      <c r="D11" s="2" t="s">
        <v>23</v>
      </c>
      <c r="E11" s="3" t="s">
        <v>24</v>
      </c>
      <c r="F11" s="4">
        <v>11100</v>
      </c>
      <c r="G11" s="2" t="s">
        <v>33</v>
      </c>
      <c r="H11" s="2">
        <v>1971</v>
      </c>
      <c r="I11" s="9">
        <v>469287</v>
      </c>
      <c r="J11" s="2">
        <v>2032</v>
      </c>
    </row>
    <row r="12" spans="1:10" x14ac:dyDescent="0.25">
      <c r="A12" s="2">
        <v>11</v>
      </c>
      <c r="B12" s="2" t="s">
        <v>0</v>
      </c>
      <c r="C12" s="5">
        <v>49614</v>
      </c>
      <c r="D12" s="2" t="s">
        <v>23</v>
      </c>
      <c r="E12" s="3" t="s">
        <v>24</v>
      </c>
      <c r="F12" s="4">
        <v>10500</v>
      </c>
      <c r="G12" s="2" t="s">
        <v>32</v>
      </c>
      <c r="H12" s="2">
        <v>2001</v>
      </c>
      <c r="I12" s="9">
        <v>1307050</v>
      </c>
      <c r="J12" s="2">
        <v>2033</v>
      </c>
    </row>
    <row r="13" spans="1:10" x14ac:dyDescent="0.25">
      <c r="A13" s="2">
        <v>12</v>
      </c>
      <c r="B13" s="2" t="s">
        <v>7</v>
      </c>
      <c r="C13" s="5">
        <v>50345</v>
      </c>
      <c r="D13" s="2" t="s">
        <v>23</v>
      </c>
      <c r="E13" s="3" t="s">
        <v>24</v>
      </c>
      <c r="F13" s="4">
        <v>5480</v>
      </c>
      <c r="G13" s="2" t="s">
        <v>33</v>
      </c>
      <c r="H13" s="2">
        <v>2001</v>
      </c>
      <c r="I13" s="9">
        <v>102344</v>
      </c>
      <c r="J13" s="2">
        <v>2036</v>
      </c>
    </row>
    <row r="14" spans="1:10" x14ac:dyDescent="0.25">
      <c r="A14" s="2">
        <v>13</v>
      </c>
      <c r="B14" s="2" t="s">
        <v>10</v>
      </c>
      <c r="C14" s="5">
        <v>50710</v>
      </c>
      <c r="D14" s="2" t="s">
        <v>23</v>
      </c>
      <c r="E14" s="3" t="s">
        <v>24</v>
      </c>
      <c r="F14" s="4">
        <v>5500</v>
      </c>
      <c r="G14" s="2" t="s">
        <v>33</v>
      </c>
      <c r="H14" s="2">
        <v>1971</v>
      </c>
      <c r="I14" s="9">
        <v>141000</v>
      </c>
      <c r="J14" s="2">
        <v>2037</v>
      </c>
    </row>
    <row r="15" spans="1:10" x14ac:dyDescent="0.25">
      <c r="A15" s="2">
        <v>14</v>
      </c>
      <c r="B15" s="2" t="s">
        <v>3</v>
      </c>
      <c r="C15" s="2" t="s">
        <v>64</v>
      </c>
      <c r="D15" s="2"/>
      <c r="E15" s="2"/>
      <c r="F15" s="4">
        <v>50000</v>
      </c>
      <c r="G15" s="2" t="s">
        <v>34</v>
      </c>
      <c r="H15" s="2">
        <v>2007</v>
      </c>
      <c r="I15" s="9">
        <v>381400</v>
      </c>
      <c r="J15" s="2">
        <v>2034</v>
      </c>
    </row>
    <row r="16" spans="1:10" x14ac:dyDescent="0.25">
      <c r="A16" s="2">
        <v>15</v>
      </c>
      <c r="B16" s="2" t="s">
        <v>4</v>
      </c>
      <c r="C16" s="2" t="s">
        <v>64</v>
      </c>
      <c r="D16" s="2"/>
      <c r="E16" s="2"/>
      <c r="F16" s="4">
        <v>16500</v>
      </c>
      <c r="G16" s="2" t="s">
        <v>34</v>
      </c>
      <c r="H16" s="2">
        <v>2009</v>
      </c>
      <c r="I16" s="9">
        <v>620000</v>
      </c>
      <c r="J16" s="2">
        <v>2031</v>
      </c>
    </row>
    <row r="17" spans="1:10" x14ac:dyDescent="0.25">
      <c r="A17" s="2">
        <v>16</v>
      </c>
      <c r="B17" s="2" t="s">
        <v>42</v>
      </c>
      <c r="C17" s="5" t="s">
        <v>64</v>
      </c>
      <c r="D17" s="2"/>
      <c r="E17" s="2"/>
      <c r="F17" s="4">
        <v>150000</v>
      </c>
      <c r="G17" s="2" t="s">
        <v>34</v>
      </c>
      <c r="H17" s="2">
        <v>2008</v>
      </c>
      <c r="I17" s="9">
        <v>2225518</v>
      </c>
      <c r="J17" s="2">
        <v>2023</v>
      </c>
    </row>
    <row r="18" spans="1:10" x14ac:dyDescent="0.25">
      <c r="A18" s="2">
        <v>16</v>
      </c>
      <c r="B18" s="2" t="s">
        <v>6</v>
      </c>
      <c r="C18" s="2" t="s">
        <v>64</v>
      </c>
      <c r="D18" s="2"/>
      <c r="E18" s="2"/>
      <c r="F18" s="4">
        <v>80000</v>
      </c>
      <c r="G18" s="2" t="s">
        <v>34</v>
      </c>
      <c r="H18" s="2" t="s">
        <v>38</v>
      </c>
      <c r="I18" s="9">
        <v>3057000</v>
      </c>
      <c r="J18" s="2">
        <v>2028</v>
      </c>
    </row>
    <row r="19" spans="1:10" x14ac:dyDescent="0.25">
      <c r="H19" s="2" t="s">
        <v>48</v>
      </c>
      <c r="I19" s="19">
        <f>SUM(I2:I18)</f>
        <v>29248357</v>
      </c>
    </row>
    <row r="21" spans="1:10" x14ac:dyDescent="0.25">
      <c r="B21" s="20" t="s">
        <v>47</v>
      </c>
      <c r="C21" s="21"/>
      <c r="D21" s="21"/>
      <c r="E21" s="21"/>
      <c r="F21" s="21"/>
      <c r="G21" s="21"/>
      <c r="H21" s="21"/>
      <c r="I21" s="21"/>
    </row>
    <row r="22" spans="1:10" x14ac:dyDescent="0.25">
      <c r="B22" s="20" t="s">
        <v>51</v>
      </c>
      <c r="C22" s="21"/>
      <c r="D22" s="21"/>
      <c r="E22" s="21"/>
      <c r="F22" s="21"/>
      <c r="G22" s="21"/>
      <c r="H22" s="21"/>
      <c r="I22" s="21"/>
    </row>
    <row r="24" spans="1:10" x14ac:dyDescent="0.25">
      <c r="B24" s="20" t="s">
        <v>52</v>
      </c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B25" s="20" t="s">
        <v>53</v>
      </c>
      <c r="C25" s="21"/>
      <c r="D25" s="21"/>
      <c r="E25" s="21"/>
      <c r="F25" s="21"/>
      <c r="G25" s="21"/>
      <c r="H25" s="21"/>
      <c r="I25" s="21"/>
      <c r="J25" s="21"/>
    </row>
  </sheetData>
  <mergeCells count="4">
    <mergeCell ref="B21:I21"/>
    <mergeCell ref="B22:I22"/>
    <mergeCell ref="B24:J24"/>
    <mergeCell ref="B25:J25"/>
  </mergeCells>
  <pageMargins left="0.7" right="0.7" top="0.75" bottom="0.75" header="0.3" footer="0.3"/>
  <pageSetup scale="82" orientation="landscape" r:id="rId1"/>
  <headerFooter>
    <oddHeader>&amp;L&amp;"Times New Roman,Regular"&amp;12 &amp;C&amp;"Times New Roman,Regular"&amp;12SUMMARY OF PERMITS
BY COMPLIANCE SCHEDULE&amp;R&amp;"Times New Roman,Regular"&amp;12February 5th, 2021</oddHeader>
    <oddFooter>&amp;L&amp;"Times New Roman,Regular"&amp;8&amp;Z&amp;F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F25B-0C52-4380-8CAF-288459930393}">
  <sheetPr>
    <pageSetUpPr fitToPage="1"/>
  </sheetPr>
  <dimension ref="A1:N24"/>
  <sheetViews>
    <sheetView view="pageLayout" topLeftCell="A4" zoomScaleNormal="100" workbookViewId="0">
      <selection activeCell="H16" sqref="H16"/>
    </sheetView>
  </sheetViews>
  <sheetFormatPr defaultColWidth="9.140625" defaultRowHeight="15.75" x14ac:dyDescent="0.25"/>
  <cols>
    <col min="1" max="1" width="5.140625" style="12" customWidth="1"/>
    <col min="2" max="2" width="17.28515625" style="12" bestFit="1" customWidth="1"/>
    <col min="3" max="3" width="21.85546875" style="12" bestFit="1" customWidth="1"/>
    <col min="4" max="4" width="15.140625" style="12" bestFit="1" customWidth="1"/>
    <col min="5" max="5" width="9.140625" style="12"/>
    <col min="6" max="6" width="11.85546875" style="12" bestFit="1" customWidth="1"/>
    <col min="7" max="7" width="24.42578125" style="12" bestFit="1" customWidth="1"/>
    <col min="8" max="8" width="16" style="12" bestFit="1" customWidth="1"/>
    <col min="9" max="9" width="14" style="7" bestFit="1" customWidth="1"/>
    <col min="10" max="10" width="12.85546875" style="12" customWidth="1"/>
    <col min="11" max="11" width="16.7109375" style="10" customWidth="1"/>
    <col min="12" max="12" width="11.5703125" style="12" customWidth="1"/>
    <col min="13" max="13" width="11.85546875" style="12" customWidth="1"/>
    <col min="14" max="16384" width="9.140625" style="12"/>
  </cols>
  <sheetData>
    <row r="1" spans="1:14" ht="78.75" x14ac:dyDescent="0.25">
      <c r="B1" s="2" t="s">
        <v>70</v>
      </c>
      <c r="C1" s="6" t="s">
        <v>49</v>
      </c>
      <c r="D1" s="2" t="s">
        <v>29</v>
      </c>
      <c r="E1" s="2" t="s">
        <v>29</v>
      </c>
      <c r="F1" s="2" t="s">
        <v>30</v>
      </c>
      <c r="G1" s="2" t="s">
        <v>31</v>
      </c>
      <c r="H1" s="6" t="s">
        <v>37</v>
      </c>
      <c r="I1" s="8" t="s">
        <v>45</v>
      </c>
      <c r="J1" s="6" t="s">
        <v>50</v>
      </c>
      <c r="K1" s="13" t="s">
        <v>54</v>
      </c>
      <c r="L1" s="6" t="s">
        <v>59</v>
      </c>
      <c r="M1" s="6" t="s">
        <v>55</v>
      </c>
      <c r="N1" s="6" t="s">
        <v>58</v>
      </c>
    </row>
    <row r="2" spans="1:14" x14ac:dyDescent="0.25">
      <c r="A2" s="2">
        <v>1</v>
      </c>
      <c r="B2" s="2" t="s">
        <v>41</v>
      </c>
      <c r="C2" s="5">
        <v>45536</v>
      </c>
      <c r="D2" s="2" t="s">
        <v>23</v>
      </c>
      <c r="E2" s="2"/>
      <c r="F2" s="4">
        <v>4800</v>
      </c>
      <c r="G2" s="2" t="s">
        <v>32</v>
      </c>
      <c r="H2" s="2">
        <v>2009</v>
      </c>
      <c r="I2" s="9">
        <v>724150</v>
      </c>
      <c r="J2" s="2">
        <v>2023</v>
      </c>
      <c r="K2" s="14">
        <v>44109</v>
      </c>
      <c r="L2" s="2" t="s">
        <v>57</v>
      </c>
      <c r="M2" s="2" t="s">
        <v>57</v>
      </c>
      <c r="N2" s="2" t="s">
        <v>68</v>
      </c>
    </row>
    <row r="3" spans="1:14" x14ac:dyDescent="0.25">
      <c r="A3" s="2">
        <v>2</v>
      </c>
      <c r="B3" s="2" t="s">
        <v>44</v>
      </c>
      <c r="C3" s="5">
        <v>45962</v>
      </c>
      <c r="D3" s="2" t="s">
        <v>23</v>
      </c>
      <c r="E3" s="3" t="s">
        <v>24</v>
      </c>
      <c r="F3" s="4">
        <v>10000</v>
      </c>
      <c r="G3" s="2" t="s">
        <v>34</v>
      </c>
      <c r="H3" s="2">
        <v>1968</v>
      </c>
      <c r="I3" s="9">
        <v>498100</v>
      </c>
      <c r="J3" s="2">
        <v>2024</v>
      </c>
      <c r="K3" s="14">
        <v>44109</v>
      </c>
      <c r="L3" s="2" t="s">
        <v>57</v>
      </c>
      <c r="M3" s="2" t="s">
        <v>57</v>
      </c>
      <c r="N3" s="2" t="s">
        <v>64</v>
      </c>
    </row>
    <row r="4" spans="1:14" x14ac:dyDescent="0.25">
      <c r="A4" s="2">
        <v>3</v>
      </c>
      <c r="B4" s="2" t="s">
        <v>40</v>
      </c>
      <c r="C4" s="5">
        <v>45962</v>
      </c>
      <c r="D4" s="2" t="s">
        <v>23</v>
      </c>
      <c r="E4" s="3" t="s">
        <v>24</v>
      </c>
      <c r="F4" s="4">
        <v>29000</v>
      </c>
      <c r="G4" s="2" t="s">
        <v>33</v>
      </c>
      <c r="H4" s="2">
        <v>1968</v>
      </c>
      <c r="I4" s="9">
        <v>259265</v>
      </c>
      <c r="J4" s="2">
        <v>2024</v>
      </c>
      <c r="K4" s="14">
        <v>44109</v>
      </c>
      <c r="L4" s="2" t="s">
        <v>57</v>
      </c>
      <c r="M4" s="2" t="s">
        <v>57</v>
      </c>
      <c r="N4" s="2" t="s">
        <v>64</v>
      </c>
    </row>
    <row r="5" spans="1:14" x14ac:dyDescent="0.25">
      <c r="A5" s="2">
        <v>4</v>
      </c>
      <c r="B5" s="2" t="s">
        <v>8</v>
      </c>
      <c r="C5" s="5">
        <v>47058</v>
      </c>
      <c r="D5" s="2" t="s">
        <v>23</v>
      </c>
      <c r="E5" s="3" t="s">
        <v>24</v>
      </c>
      <c r="F5" s="4">
        <v>8510</v>
      </c>
      <c r="G5" s="2" t="s">
        <v>33</v>
      </c>
      <c r="H5" s="2">
        <v>1989</v>
      </c>
      <c r="I5" s="9" t="s">
        <v>46</v>
      </c>
      <c r="J5" s="2">
        <v>2024</v>
      </c>
      <c r="K5" s="14">
        <v>44109</v>
      </c>
      <c r="L5" s="2" t="s">
        <v>57</v>
      </c>
      <c r="M5" s="2" t="s">
        <v>57</v>
      </c>
      <c r="N5" s="2" t="s">
        <v>60</v>
      </c>
    </row>
    <row r="6" spans="1:14" x14ac:dyDescent="0.25">
      <c r="A6" s="2">
        <v>3</v>
      </c>
      <c r="B6" s="2" t="s">
        <v>1</v>
      </c>
      <c r="C6" s="5">
        <v>47058</v>
      </c>
      <c r="D6" s="5" t="s">
        <v>25</v>
      </c>
      <c r="E6" s="3" t="s">
        <v>24</v>
      </c>
      <c r="F6" s="4">
        <v>1850</v>
      </c>
      <c r="G6" s="2" t="s">
        <v>32</v>
      </c>
      <c r="H6" s="2">
        <v>2009</v>
      </c>
      <c r="I6" s="9">
        <v>1518000</v>
      </c>
      <c r="J6" s="2">
        <v>2024</v>
      </c>
      <c r="K6" s="14">
        <v>44109</v>
      </c>
      <c r="L6" s="2" t="s">
        <v>57</v>
      </c>
      <c r="M6" s="2" t="s">
        <v>57</v>
      </c>
      <c r="N6" s="2" t="s">
        <v>69</v>
      </c>
    </row>
    <row r="7" spans="1:14" ht="31.5" x14ac:dyDescent="0.25">
      <c r="A7" s="2">
        <v>6</v>
      </c>
      <c r="B7" s="2" t="s">
        <v>12</v>
      </c>
      <c r="C7" s="5">
        <v>47423</v>
      </c>
      <c r="D7" s="2" t="s">
        <v>23</v>
      </c>
      <c r="E7" s="3" t="s">
        <v>24</v>
      </c>
      <c r="F7" s="4">
        <v>244000</v>
      </c>
      <c r="G7" s="6" t="s">
        <v>36</v>
      </c>
      <c r="H7" s="2" t="s">
        <v>39</v>
      </c>
      <c r="I7" s="9">
        <v>6454000</v>
      </c>
      <c r="J7" s="2">
        <v>2027</v>
      </c>
      <c r="K7" s="14">
        <v>44109</v>
      </c>
      <c r="L7" s="2" t="s">
        <v>56</v>
      </c>
      <c r="M7" s="2" t="s">
        <v>56</v>
      </c>
      <c r="N7" s="2" t="s">
        <v>64</v>
      </c>
    </row>
    <row r="8" spans="1:14" x14ac:dyDescent="0.25">
      <c r="A8" s="2">
        <v>7</v>
      </c>
      <c r="B8" s="2" t="s">
        <v>13</v>
      </c>
      <c r="C8" s="5">
        <v>48153</v>
      </c>
      <c r="D8" s="2" t="s">
        <v>23</v>
      </c>
      <c r="E8" s="3" t="s">
        <v>24</v>
      </c>
      <c r="F8" s="4">
        <v>57500</v>
      </c>
      <c r="G8" s="2" t="s">
        <v>33</v>
      </c>
      <c r="H8" s="2">
        <v>1970</v>
      </c>
      <c r="I8" s="9">
        <v>1122243</v>
      </c>
      <c r="J8" s="2">
        <v>2029</v>
      </c>
      <c r="K8" s="14">
        <v>44109</v>
      </c>
      <c r="L8" s="2" t="s">
        <v>56</v>
      </c>
      <c r="M8" s="2" t="s">
        <v>56</v>
      </c>
      <c r="N8" s="2" t="s">
        <v>64</v>
      </c>
    </row>
    <row r="9" spans="1:14" x14ac:dyDescent="0.25">
      <c r="A9" s="2">
        <v>8</v>
      </c>
      <c r="B9" s="2" t="s">
        <v>11</v>
      </c>
      <c r="C9" s="5">
        <v>48519</v>
      </c>
      <c r="D9" s="2" t="s">
        <v>23</v>
      </c>
      <c r="E9" s="2"/>
      <c r="F9" s="4">
        <v>19400</v>
      </c>
      <c r="G9" s="2" t="s">
        <v>33</v>
      </c>
      <c r="H9" s="2">
        <v>1972</v>
      </c>
      <c r="I9" s="9">
        <v>1169000</v>
      </c>
      <c r="J9" s="2">
        <v>2030</v>
      </c>
      <c r="K9" s="14">
        <v>44109</v>
      </c>
      <c r="L9" s="2" t="s">
        <v>57</v>
      </c>
      <c r="M9" s="2" t="s">
        <v>56</v>
      </c>
      <c r="N9" s="2" t="s">
        <v>65</v>
      </c>
    </row>
    <row r="10" spans="1:14" x14ac:dyDescent="0.25">
      <c r="A10" s="2">
        <v>9</v>
      </c>
      <c r="B10" s="2" t="s">
        <v>2</v>
      </c>
      <c r="C10" s="5">
        <v>49249</v>
      </c>
      <c r="D10" s="2" t="s">
        <v>23</v>
      </c>
      <c r="E10" s="3" t="s">
        <v>24</v>
      </c>
      <c r="F10" s="4">
        <v>11100</v>
      </c>
      <c r="G10" s="2" t="s">
        <v>33</v>
      </c>
      <c r="H10" s="2">
        <v>1971</v>
      </c>
      <c r="I10" s="9">
        <v>469287</v>
      </c>
      <c r="J10" s="2">
        <v>2032</v>
      </c>
      <c r="K10" s="14">
        <v>44109</v>
      </c>
      <c r="L10" s="2" t="s">
        <v>57</v>
      </c>
      <c r="M10" s="2" t="s">
        <v>56</v>
      </c>
      <c r="N10" s="2" t="s">
        <v>64</v>
      </c>
    </row>
    <row r="11" spans="1:14" x14ac:dyDescent="0.25">
      <c r="A11" s="2">
        <v>10</v>
      </c>
      <c r="B11" s="2" t="s">
        <v>0</v>
      </c>
      <c r="C11" s="5">
        <v>49614</v>
      </c>
      <c r="D11" s="2" t="s">
        <v>23</v>
      </c>
      <c r="E11" s="3" t="s">
        <v>24</v>
      </c>
      <c r="F11" s="4">
        <v>10500</v>
      </c>
      <c r="G11" s="2" t="s">
        <v>32</v>
      </c>
      <c r="H11" s="2">
        <v>2001</v>
      </c>
      <c r="I11" s="9">
        <v>1307050</v>
      </c>
      <c r="J11" s="2">
        <v>2033</v>
      </c>
      <c r="K11" s="14">
        <v>44109</v>
      </c>
      <c r="L11" s="2" t="s">
        <v>57</v>
      </c>
      <c r="M11" s="2" t="s">
        <v>56</v>
      </c>
      <c r="N11" s="2" t="s">
        <v>66</v>
      </c>
    </row>
    <row r="12" spans="1:14" x14ac:dyDescent="0.25">
      <c r="A12" s="2">
        <v>11</v>
      </c>
      <c r="B12" s="2" t="s">
        <v>7</v>
      </c>
      <c r="C12" s="5">
        <v>50345</v>
      </c>
      <c r="D12" s="2" t="s">
        <v>23</v>
      </c>
      <c r="E12" s="3" t="s">
        <v>24</v>
      </c>
      <c r="F12" s="4">
        <v>5480</v>
      </c>
      <c r="G12" s="2" t="s">
        <v>33</v>
      </c>
      <c r="H12" s="2">
        <v>2001</v>
      </c>
      <c r="I12" s="9">
        <v>102344</v>
      </c>
      <c r="J12" s="2">
        <v>2036</v>
      </c>
      <c r="K12" s="14">
        <v>44109</v>
      </c>
      <c r="L12" s="2" t="s">
        <v>57</v>
      </c>
      <c r="M12" s="2" t="s">
        <v>56</v>
      </c>
      <c r="N12" s="2" t="s">
        <v>67</v>
      </c>
    </row>
    <row r="13" spans="1:14" x14ac:dyDescent="0.25">
      <c r="A13" s="2">
        <v>12</v>
      </c>
      <c r="B13" s="2" t="s">
        <v>10</v>
      </c>
      <c r="C13" s="5">
        <v>50710</v>
      </c>
      <c r="D13" s="2" t="s">
        <v>23</v>
      </c>
      <c r="E13" s="3" t="s">
        <v>24</v>
      </c>
      <c r="F13" s="4">
        <v>5500</v>
      </c>
      <c r="G13" s="2" t="s">
        <v>33</v>
      </c>
      <c r="H13" s="2">
        <v>1971</v>
      </c>
      <c r="I13" s="9">
        <v>141000</v>
      </c>
      <c r="J13" s="2">
        <v>2037</v>
      </c>
      <c r="K13" s="14">
        <v>44109</v>
      </c>
      <c r="L13" s="2" t="s">
        <v>57</v>
      </c>
      <c r="M13" s="2" t="s">
        <v>56</v>
      </c>
      <c r="N13" s="2" t="s">
        <v>64</v>
      </c>
    </row>
    <row r="14" spans="1:14" x14ac:dyDescent="0.25">
      <c r="A14" s="2">
        <v>13</v>
      </c>
      <c r="B14" s="2" t="s">
        <v>3</v>
      </c>
      <c r="C14" s="2" t="s">
        <v>64</v>
      </c>
      <c r="D14" s="2"/>
      <c r="E14" s="2"/>
      <c r="F14" s="4">
        <v>50000</v>
      </c>
      <c r="G14" s="2" t="s">
        <v>34</v>
      </c>
      <c r="H14" s="2">
        <v>2007</v>
      </c>
      <c r="I14" s="9">
        <v>381400</v>
      </c>
      <c r="J14" s="2">
        <v>2034</v>
      </c>
      <c r="K14" s="14">
        <v>44109</v>
      </c>
      <c r="L14" s="2" t="s">
        <v>56</v>
      </c>
      <c r="M14" s="2" t="s">
        <v>57</v>
      </c>
      <c r="N14" s="2" t="s">
        <v>64</v>
      </c>
    </row>
    <row r="15" spans="1:14" x14ac:dyDescent="0.25">
      <c r="A15" s="2">
        <v>14</v>
      </c>
      <c r="B15" s="2" t="s">
        <v>4</v>
      </c>
      <c r="C15" s="2" t="s">
        <v>64</v>
      </c>
      <c r="D15" s="2"/>
      <c r="E15" s="2"/>
      <c r="F15" s="4">
        <v>16500</v>
      </c>
      <c r="G15" s="2" t="s">
        <v>34</v>
      </c>
      <c r="H15" s="2">
        <v>2009</v>
      </c>
      <c r="I15" s="9">
        <v>620000</v>
      </c>
      <c r="J15" s="2">
        <v>2031</v>
      </c>
      <c r="K15" s="14">
        <v>44109</v>
      </c>
      <c r="L15" s="2" t="s">
        <v>57</v>
      </c>
      <c r="M15" s="2" t="s">
        <v>57</v>
      </c>
      <c r="N15" s="2" t="s">
        <v>64</v>
      </c>
    </row>
    <row r="16" spans="1:14" x14ac:dyDescent="0.25">
      <c r="A16" s="2">
        <v>15</v>
      </c>
      <c r="B16" s="2" t="s">
        <v>42</v>
      </c>
      <c r="C16" s="5" t="s">
        <v>64</v>
      </c>
      <c r="D16" s="2"/>
      <c r="E16" s="2"/>
      <c r="F16" s="4">
        <v>150000</v>
      </c>
      <c r="G16" s="2" t="s">
        <v>34</v>
      </c>
      <c r="H16" s="2">
        <v>2008</v>
      </c>
      <c r="I16" s="9">
        <v>2225518</v>
      </c>
      <c r="J16" s="2">
        <v>2023</v>
      </c>
      <c r="K16" s="14">
        <v>44109</v>
      </c>
      <c r="L16" s="2" t="s">
        <v>56</v>
      </c>
      <c r="M16" s="2" t="s">
        <v>56</v>
      </c>
      <c r="N16" s="2" t="s">
        <v>64</v>
      </c>
    </row>
    <row r="17" spans="1:14" x14ac:dyDescent="0.25">
      <c r="A17" s="2">
        <v>16</v>
      </c>
      <c r="B17" s="2" t="s">
        <v>6</v>
      </c>
      <c r="C17" s="2" t="s">
        <v>64</v>
      </c>
      <c r="D17" s="2"/>
      <c r="E17" s="2"/>
      <c r="F17" s="4">
        <v>80000</v>
      </c>
      <c r="G17" s="2" t="s">
        <v>34</v>
      </c>
      <c r="H17" s="2" t="s">
        <v>38</v>
      </c>
      <c r="I17" s="9">
        <v>3057000</v>
      </c>
      <c r="J17" s="2">
        <v>2028</v>
      </c>
      <c r="K17" s="14">
        <v>44109</v>
      </c>
      <c r="L17" s="2" t="s">
        <v>56</v>
      </c>
      <c r="M17" s="2" t="s">
        <v>57</v>
      </c>
      <c r="N17" s="2" t="s">
        <v>64</v>
      </c>
    </row>
    <row r="18" spans="1:14" x14ac:dyDescent="0.25">
      <c r="H18" s="2" t="s">
        <v>48</v>
      </c>
      <c r="I18" s="9">
        <f>SUM(I2:I17)</f>
        <v>20048357</v>
      </c>
    </row>
    <row r="20" spans="1:14" x14ac:dyDescent="0.25">
      <c r="B20" s="20" t="s">
        <v>47</v>
      </c>
      <c r="C20" s="21"/>
      <c r="D20" s="21"/>
      <c r="E20" s="21"/>
      <c r="F20" s="21"/>
      <c r="G20" s="21"/>
      <c r="H20" s="21"/>
      <c r="I20" s="21"/>
    </row>
    <row r="21" spans="1:14" x14ac:dyDescent="0.25">
      <c r="B21" s="20" t="s">
        <v>51</v>
      </c>
      <c r="C21" s="21"/>
      <c r="D21" s="21"/>
      <c r="E21" s="21"/>
      <c r="F21" s="21"/>
      <c r="G21" s="21"/>
      <c r="H21" s="21"/>
      <c r="I21" s="21"/>
    </row>
    <row r="23" spans="1:14" x14ac:dyDescent="0.25">
      <c r="B23" s="20" t="s">
        <v>52</v>
      </c>
      <c r="C23" s="21"/>
      <c r="D23" s="21"/>
      <c r="E23" s="21"/>
      <c r="F23" s="21"/>
      <c r="G23" s="21"/>
      <c r="H23" s="21"/>
      <c r="I23" s="21"/>
      <c r="J23" s="21"/>
    </row>
    <row r="24" spans="1:14" x14ac:dyDescent="0.25">
      <c r="B24" s="20" t="s">
        <v>53</v>
      </c>
      <c r="C24" s="21"/>
      <c r="D24" s="21"/>
      <c r="E24" s="21"/>
      <c r="F24" s="21"/>
      <c r="G24" s="21"/>
      <c r="H24" s="21"/>
      <c r="I24" s="21"/>
      <c r="J24" s="21"/>
    </row>
  </sheetData>
  <mergeCells count="4">
    <mergeCell ref="B20:I20"/>
    <mergeCell ref="B21:I21"/>
    <mergeCell ref="B23:J23"/>
    <mergeCell ref="B24:J24"/>
  </mergeCells>
  <pageMargins left="0.7" right="0.7" top="0.75" bottom="0.75" header="0.3" footer="0.3"/>
  <pageSetup paperSize="3" orientation="landscape" r:id="rId1"/>
  <headerFooter>
    <oddHeader>&amp;L&amp;"Times New Roman,Regular"&amp;12Effective dates of final permits: November 1, 2020&amp;C&amp;"Times New Roman,Regular"&amp;12SUMMARY OF PERMITS
BY COMPLIANCE SCHEDULE&amp;R&amp;"Times New Roman,Regular"&amp;12November 13th, 2020</oddHeader>
    <oddFooter>&amp;L&amp;"Times New Roman,Regular"&amp;8&amp;Z&amp;F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765AC-9B1A-456D-B3B5-FA66347CB2E0}">
  <sheetPr>
    <pageSetUpPr fitToPage="1"/>
  </sheetPr>
  <dimension ref="A1:N26"/>
  <sheetViews>
    <sheetView tabSelected="1" view="pageLayout" zoomScaleNormal="100" workbookViewId="0">
      <selection activeCell="F2" sqref="F2"/>
    </sheetView>
  </sheetViews>
  <sheetFormatPr defaultColWidth="9.140625" defaultRowHeight="15.75" x14ac:dyDescent="0.25"/>
  <cols>
    <col min="1" max="1" width="5.140625" style="1" customWidth="1"/>
    <col min="2" max="2" width="17.28515625" style="1" bestFit="1" customWidth="1"/>
    <col min="3" max="3" width="21.85546875" style="1" bestFit="1" customWidth="1"/>
    <col min="4" max="4" width="15.140625" style="1" bestFit="1" customWidth="1"/>
    <col min="5" max="5" width="9.140625" style="1"/>
    <col min="6" max="6" width="11.85546875" style="1" bestFit="1" customWidth="1"/>
    <col min="7" max="7" width="24.42578125" style="1" bestFit="1" customWidth="1"/>
    <col min="8" max="8" width="16" style="1" bestFit="1" customWidth="1"/>
    <col min="9" max="9" width="14" style="7" bestFit="1" customWidth="1"/>
    <col min="10" max="10" width="12.85546875" style="1" customWidth="1"/>
    <col min="11" max="11" width="16.7109375" style="10" customWidth="1"/>
    <col min="12" max="12" width="11.5703125" style="1" customWidth="1"/>
    <col min="13" max="13" width="11.85546875" style="1" customWidth="1"/>
    <col min="14" max="16384" width="9.140625" style="1"/>
  </cols>
  <sheetData>
    <row r="1" spans="1:14" ht="78.75" x14ac:dyDescent="0.25">
      <c r="B1" s="2" t="s">
        <v>21</v>
      </c>
      <c r="C1" s="6" t="s">
        <v>49</v>
      </c>
      <c r="D1" s="2" t="s">
        <v>29</v>
      </c>
      <c r="E1" s="2" t="s">
        <v>29</v>
      </c>
      <c r="F1" s="2" t="s">
        <v>30</v>
      </c>
      <c r="G1" s="2" t="s">
        <v>31</v>
      </c>
      <c r="H1" s="6" t="s">
        <v>37</v>
      </c>
      <c r="I1" s="8" t="s">
        <v>45</v>
      </c>
      <c r="J1" s="6" t="s">
        <v>50</v>
      </c>
      <c r="K1" s="13" t="s">
        <v>54</v>
      </c>
      <c r="L1" s="6" t="s">
        <v>59</v>
      </c>
      <c r="M1" s="6" t="s">
        <v>55</v>
      </c>
      <c r="N1" s="6" t="s">
        <v>58</v>
      </c>
    </row>
    <row r="2" spans="1:14" s="11" customFormat="1" ht="47.25" x14ac:dyDescent="0.25">
      <c r="A2" s="2">
        <v>1</v>
      </c>
      <c r="B2" s="2" t="s">
        <v>9</v>
      </c>
      <c r="C2" s="6" t="s">
        <v>27</v>
      </c>
      <c r="D2" s="2" t="s">
        <v>25</v>
      </c>
      <c r="E2" s="2"/>
      <c r="F2" s="4">
        <v>460000</v>
      </c>
      <c r="G2" s="2" t="s">
        <v>61</v>
      </c>
      <c r="H2" s="6">
        <v>2013</v>
      </c>
      <c r="I2" s="8" t="s">
        <v>63</v>
      </c>
      <c r="J2" s="6" t="s">
        <v>64</v>
      </c>
      <c r="K2" s="13" t="s">
        <v>62</v>
      </c>
      <c r="L2" s="6" t="s">
        <v>56</v>
      </c>
      <c r="M2" s="6" t="s">
        <v>56</v>
      </c>
      <c r="N2" s="6" t="s">
        <v>64</v>
      </c>
    </row>
    <row r="3" spans="1:14" s="11" customFormat="1" x14ac:dyDescent="0.25">
      <c r="A3" s="2">
        <v>2</v>
      </c>
      <c r="B3" s="2" t="s">
        <v>43</v>
      </c>
      <c r="C3" s="6"/>
      <c r="D3" s="2"/>
      <c r="E3" s="2"/>
      <c r="F3" s="4">
        <v>34400</v>
      </c>
      <c r="G3" s="2" t="s">
        <v>34</v>
      </c>
      <c r="H3" s="6">
        <v>1980</v>
      </c>
      <c r="I3" s="8" t="s">
        <v>64</v>
      </c>
      <c r="J3" s="6" t="s">
        <v>64</v>
      </c>
      <c r="K3" s="13" t="s">
        <v>62</v>
      </c>
      <c r="L3" s="6" t="s">
        <v>56</v>
      </c>
      <c r="M3" s="6" t="s">
        <v>57</v>
      </c>
      <c r="N3" s="6" t="s">
        <v>64</v>
      </c>
    </row>
    <row r="4" spans="1:14" x14ac:dyDescent="0.25">
      <c r="A4" s="2">
        <v>3</v>
      </c>
      <c r="B4" s="2" t="s">
        <v>10</v>
      </c>
      <c r="C4" s="2" t="s">
        <v>18</v>
      </c>
      <c r="D4" s="2" t="s">
        <v>23</v>
      </c>
      <c r="E4" s="3" t="s">
        <v>24</v>
      </c>
      <c r="F4" s="4">
        <v>5500</v>
      </c>
      <c r="G4" s="2" t="s">
        <v>33</v>
      </c>
      <c r="H4" s="2">
        <v>1971</v>
      </c>
      <c r="I4" s="9">
        <v>141000</v>
      </c>
      <c r="J4" s="2">
        <v>2021</v>
      </c>
      <c r="K4" s="14">
        <v>44109</v>
      </c>
      <c r="L4" s="2" t="s">
        <v>57</v>
      </c>
      <c r="M4" s="2" t="s">
        <v>56</v>
      </c>
      <c r="N4" s="2" t="s">
        <v>64</v>
      </c>
    </row>
    <row r="5" spans="1:14" x14ac:dyDescent="0.25">
      <c r="A5" s="2">
        <v>4</v>
      </c>
      <c r="B5" s="2" t="s">
        <v>41</v>
      </c>
      <c r="C5" s="5">
        <v>45536</v>
      </c>
      <c r="D5" s="2" t="s">
        <v>23</v>
      </c>
      <c r="E5" s="2"/>
      <c r="F5" s="4">
        <v>4800</v>
      </c>
      <c r="G5" s="2" t="s">
        <v>32</v>
      </c>
      <c r="H5" s="2">
        <v>2009</v>
      </c>
      <c r="I5" s="9">
        <v>724150</v>
      </c>
      <c r="J5" s="2">
        <v>2023</v>
      </c>
      <c r="K5" s="14">
        <v>44109</v>
      </c>
      <c r="L5" s="2" t="s">
        <v>57</v>
      </c>
      <c r="M5" s="2" t="s">
        <v>57</v>
      </c>
      <c r="N5" s="2" t="s">
        <v>68</v>
      </c>
    </row>
    <row r="6" spans="1:14" x14ac:dyDescent="0.25">
      <c r="A6" s="2">
        <v>5</v>
      </c>
      <c r="B6" s="2" t="s">
        <v>1</v>
      </c>
      <c r="C6" s="5">
        <v>45962</v>
      </c>
      <c r="D6" s="5" t="s">
        <v>25</v>
      </c>
      <c r="E6" s="3" t="s">
        <v>24</v>
      </c>
      <c r="F6" s="4">
        <v>1850</v>
      </c>
      <c r="G6" s="2" t="s">
        <v>32</v>
      </c>
      <c r="H6" s="2">
        <v>2009</v>
      </c>
      <c r="I6" s="9">
        <v>1518000</v>
      </c>
      <c r="J6" s="2">
        <v>2024</v>
      </c>
      <c r="K6" s="14">
        <v>44109</v>
      </c>
      <c r="L6" s="2" t="s">
        <v>57</v>
      </c>
      <c r="M6" s="2" t="s">
        <v>57</v>
      </c>
      <c r="N6" s="2" t="s">
        <v>69</v>
      </c>
    </row>
    <row r="7" spans="1:14" x14ac:dyDescent="0.25">
      <c r="A7" s="2">
        <v>6</v>
      </c>
      <c r="B7" s="2" t="s">
        <v>40</v>
      </c>
      <c r="C7" s="5">
        <v>45962</v>
      </c>
      <c r="D7" s="2" t="s">
        <v>23</v>
      </c>
      <c r="E7" s="3" t="s">
        <v>24</v>
      </c>
      <c r="F7" s="4">
        <v>29000</v>
      </c>
      <c r="G7" s="2" t="s">
        <v>33</v>
      </c>
      <c r="H7" s="2">
        <v>1968</v>
      </c>
      <c r="I7" s="9">
        <v>259265</v>
      </c>
      <c r="J7" s="2">
        <v>2024</v>
      </c>
      <c r="K7" s="14">
        <v>44109</v>
      </c>
      <c r="L7" s="2" t="s">
        <v>57</v>
      </c>
      <c r="M7" s="2" t="s">
        <v>57</v>
      </c>
      <c r="N7" s="2" t="s">
        <v>64</v>
      </c>
    </row>
    <row r="8" spans="1:14" x14ac:dyDescent="0.25">
      <c r="A8" s="2">
        <v>7</v>
      </c>
      <c r="B8" s="2" t="s">
        <v>8</v>
      </c>
      <c r="C8" s="5">
        <v>45962</v>
      </c>
      <c r="D8" s="2" t="s">
        <v>23</v>
      </c>
      <c r="E8" s="3" t="s">
        <v>24</v>
      </c>
      <c r="F8" s="4">
        <v>8510</v>
      </c>
      <c r="G8" s="2" t="s">
        <v>33</v>
      </c>
      <c r="H8" s="2">
        <v>1989</v>
      </c>
      <c r="I8" s="9" t="s">
        <v>46</v>
      </c>
      <c r="J8" s="2">
        <v>2024</v>
      </c>
      <c r="K8" s="14">
        <v>44109</v>
      </c>
      <c r="L8" s="2" t="s">
        <v>57</v>
      </c>
      <c r="M8" s="2" t="s">
        <v>57</v>
      </c>
      <c r="N8" s="2" t="s">
        <v>60</v>
      </c>
    </row>
    <row r="9" spans="1:14" x14ac:dyDescent="0.25">
      <c r="A9" s="2">
        <v>8</v>
      </c>
      <c r="B9" s="2" t="s">
        <v>44</v>
      </c>
      <c r="C9" s="5">
        <v>45962</v>
      </c>
      <c r="D9" s="2" t="s">
        <v>23</v>
      </c>
      <c r="E9" s="3" t="s">
        <v>24</v>
      </c>
      <c r="F9" s="4">
        <v>10000</v>
      </c>
      <c r="G9" s="2" t="s">
        <v>34</v>
      </c>
      <c r="H9" s="2">
        <v>1968</v>
      </c>
      <c r="I9" s="9">
        <v>498100</v>
      </c>
      <c r="J9" s="2">
        <v>2024</v>
      </c>
      <c r="K9" s="14">
        <v>44109</v>
      </c>
      <c r="L9" s="2" t="s">
        <v>57</v>
      </c>
      <c r="M9" s="2" t="s">
        <v>57</v>
      </c>
      <c r="N9" s="2" t="s">
        <v>64</v>
      </c>
    </row>
    <row r="10" spans="1:14" ht="31.5" x14ac:dyDescent="0.25">
      <c r="A10" s="2">
        <v>9</v>
      </c>
      <c r="B10" s="2" t="s">
        <v>12</v>
      </c>
      <c r="C10" s="2" t="s">
        <v>20</v>
      </c>
      <c r="D10" s="2" t="s">
        <v>23</v>
      </c>
      <c r="E10" s="3" t="s">
        <v>24</v>
      </c>
      <c r="F10" s="4">
        <v>244000</v>
      </c>
      <c r="G10" s="6" t="s">
        <v>36</v>
      </c>
      <c r="H10" s="2" t="s">
        <v>39</v>
      </c>
      <c r="I10" s="9">
        <v>6454000</v>
      </c>
      <c r="J10" s="2">
        <v>2027</v>
      </c>
      <c r="K10" s="14">
        <v>44109</v>
      </c>
      <c r="L10" s="2" t="s">
        <v>56</v>
      </c>
      <c r="M10" s="2" t="s">
        <v>56</v>
      </c>
      <c r="N10" s="2" t="s">
        <v>64</v>
      </c>
    </row>
    <row r="11" spans="1:14" x14ac:dyDescent="0.25">
      <c r="A11" s="2">
        <v>10</v>
      </c>
      <c r="B11" s="2" t="s">
        <v>13</v>
      </c>
      <c r="C11" s="2" t="s">
        <v>28</v>
      </c>
      <c r="D11" s="2" t="s">
        <v>23</v>
      </c>
      <c r="E11" s="3" t="s">
        <v>24</v>
      </c>
      <c r="F11" s="4">
        <v>57500</v>
      </c>
      <c r="G11" s="2" t="s">
        <v>33</v>
      </c>
      <c r="H11" s="2">
        <v>1970</v>
      </c>
      <c r="I11" s="9">
        <v>1122243</v>
      </c>
      <c r="J11" s="2">
        <v>2029</v>
      </c>
      <c r="K11" s="14">
        <v>44109</v>
      </c>
      <c r="L11" s="2" t="s">
        <v>56</v>
      </c>
      <c r="M11" s="2" t="s">
        <v>56</v>
      </c>
      <c r="N11" s="2" t="s">
        <v>64</v>
      </c>
    </row>
    <row r="12" spans="1:14" x14ac:dyDescent="0.25">
      <c r="A12" s="2">
        <v>11</v>
      </c>
      <c r="B12" s="2" t="s">
        <v>11</v>
      </c>
      <c r="C12" s="2" t="s">
        <v>19</v>
      </c>
      <c r="D12" s="2" t="s">
        <v>23</v>
      </c>
      <c r="E12" s="2"/>
      <c r="F12" s="4">
        <v>19400</v>
      </c>
      <c r="G12" s="2" t="s">
        <v>33</v>
      </c>
      <c r="H12" s="2">
        <v>1972</v>
      </c>
      <c r="I12" s="9">
        <v>1169000</v>
      </c>
      <c r="J12" s="2">
        <v>2030</v>
      </c>
      <c r="K12" s="14">
        <v>44109</v>
      </c>
      <c r="L12" s="2" t="s">
        <v>57</v>
      </c>
      <c r="M12" s="2" t="s">
        <v>56</v>
      </c>
      <c r="N12" s="2" t="s">
        <v>65</v>
      </c>
    </row>
    <row r="13" spans="1:14" x14ac:dyDescent="0.25">
      <c r="A13" s="2">
        <v>12</v>
      </c>
      <c r="B13" s="2" t="s">
        <v>2</v>
      </c>
      <c r="C13" s="2" t="s">
        <v>16</v>
      </c>
      <c r="D13" s="2" t="s">
        <v>23</v>
      </c>
      <c r="E13" s="3" t="s">
        <v>24</v>
      </c>
      <c r="F13" s="4">
        <v>11100</v>
      </c>
      <c r="G13" s="2" t="s">
        <v>33</v>
      </c>
      <c r="H13" s="2">
        <v>1971</v>
      </c>
      <c r="I13" s="9">
        <v>469287</v>
      </c>
      <c r="J13" s="2">
        <v>2032</v>
      </c>
      <c r="K13" s="14">
        <v>44109</v>
      </c>
      <c r="L13" s="2" t="s">
        <v>57</v>
      </c>
      <c r="M13" s="2" t="s">
        <v>56</v>
      </c>
      <c r="N13" s="2" t="s">
        <v>64</v>
      </c>
    </row>
    <row r="14" spans="1:14" x14ac:dyDescent="0.25">
      <c r="A14" s="2">
        <v>13</v>
      </c>
      <c r="B14" s="2" t="s">
        <v>0</v>
      </c>
      <c r="C14" s="2" t="s">
        <v>14</v>
      </c>
      <c r="D14" s="2" t="s">
        <v>23</v>
      </c>
      <c r="E14" s="3" t="s">
        <v>24</v>
      </c>
      <c r="F14" s="4">
        <v>10500</v>
      </c>
      <c r="G14" s="2" t="s">
        <v>32</v>
      </c>
      <c r="H14" s="2">
        <v>2001</v>
      </c>
      <c r="I14" s="9">
        <v>1307050</v>
      </c>
      <c r="J14" s="2">
        <v>2033</v>
      </c>
      <c r="K14" s="14">
        <v>44109</v>
      </c>
      <c r="L14" s="2" t="s">
        <v>57</v>
      </c>
      <c r="M14" s="2" t="s">
        <v>56</v>
      </c>
      <c r="N14" s="2" t="s">
        <v>66</v>
      </c>
    </row>
    <row r="15" spans="1:14" x14ac:dyDescent="0.25">
      <c r="A15" s="2">
        <v>14</v>
      </c>
      <c r="B15" s="2" t="s">
        <v>7</v>
      </c>
      <c r="C15" s="2" t="s">
        <v>17</v>
      </c>
      <c r="D15" s="2" t="s">
        <v>23</v>
      </c>
      <c r="E15" s="3" t="s">
        <v>24</v>
      </c>
      <c r="F15" s="4">
        <v>5480</v>
      </c>
      <c r="G15" s="2" t="s">
        <v>33</v>
      </c>
      <c r="H15" s="2">
        <v>2001</v>
      </c>
      <c r="I15" s="9">
        <v>102344</v>
      </c>
      <c r="J15" s="2">
        <v>2036</v>
      </c>
      <c r="K15" s="14">
        <v>44109</v>
      </c>
      <c r="L15" s="2" t="s">
        <v>57</v>
      </c>
      <c r="M15" s="2" t="s">
        <v>56</v>
      </c>
      <c r="N15" s="2" t="s">
        <v>67</v>
      </c>
    </row>
    <row r="16" spans="1:14" x14ac:dyDescent="0.25">
      <c r="A16" s="2">
        <v>15</v>
      </c>
      <c r="B16" s="2" t="s">
        <v>3</v>
      </c>
      <c r="C16" s="2" t="s">
        <v>64</v>
      </c>
      <c r="D16" s="2"/>
      <c r="E16" s="2"/>
      <c r="F16" s="4">
        <v>50000</v>
      </c>
      <c r="G16" s="2" t="s">
        <v>34</v>
      </c>
      <c r="H16" s="2">
        <v>2007</v>
      </c>
      <c r="I16" s="9">
        <v>381400</v>
      </c>
      <c r="J16" s="2">
        <v>2034</v>
      </c>
      <c r="K16" s="14">
        <v>44109</v>
      </c>
      <c r="L16" s="2" t="s">
        <v>56</v>
      </c>
      <c r="M16" s="2" t="s">
        <v>57</v>
      </c>
      <c r="N16" s="2" t="s">
        <v>64</v>
      </c>
    </row>
    <row r="17" spans="1:14" x14ac:dyDescent="0.25">
      <c r="A17" s="2">
        <v>16</v>
      </c>
      <c r="B17" s="2" t="s">
        <v>4</v>
      </c>
      <c r="C17" s="2" t="s">
        <v>64</v>
      </c>
      <c r="D17" s="2"/>
      <c r="E17" s="2"/>
      <c r="F17" s="4">
        <v>16500</v>
      </c>
      <c r="G17" s="2" t="s">
        <v>34</v>
      </c>
      <c r="H17" s="2">
        <v>2009</v>
      </c>
      <c r="I17" s="9">
        <v>620000</v>
      </c>
      <c r="J17" s="2">
        <v>2031</v>
      </c>
      <c r="K17" s="14">
        <v>44109</v>
      </c>
      <c r="L17" s="2" t="s">
        <v>57</v>
      </c>
      <c r="M17" s="2" t="s">
        <v>57</v>
      </c>
      <c r="N17" s="2" t="s">
        <v>64</v>
      </c>
    </row>
    <row r="18" spans="1:14" x14ac:dyDescent="0.25">
      <c r="A18" s="2">
        <v>17</v>
      </c>
      <c r="B18" s="2" t="s">
        <v>42</v>
      </c>
      <c r="C18" s="5" t="s">
        <v>64</v>
      </c>
      <c r="D18" s="2"/>
      <c r="E18" s="2"/>
      <c r="F18" s="4">
        <v>150000</v>
      </c>
      <c r="G18" s="2" t="s">
        <v>34</v>
      </c>
      <c r="H18" s="2">
        <v>2008</v>
      </c>
      <c r="I18" s="9">
        <v>2225518</v>
      </c>
      <c r="J18" s="2">
        <v>2023</v>
      </c>
      <c r="K18" s="14">
        <v>44109</v>
      </c>
      <c r="L18" s="2" t="s">
        <v>56</v>
      </c>
      <c r="M18" s="2" t="s">
        <v>56</v>
      </c>
      <c r="N18" s="2" t="s">
        <v>64</v>
      </c>
    </row>
    <row r="19" spans="1:14" x14ac:dyDescent="0.25">
      <c r="A19" s="2">
        <v>18</v>
      </c>
      <c r="B19" s="2" t="s">
        <v>6</v>
      </c>
      <c r="C19" s="2" t="s">
        <v>64</v>
      </c>
      <c r="D19" s="2"/>
      <c r="E19" s="2"/>
      <c r="F19" s="4">
        <v>80000</v>
      </c>
      <c r="G19" s="2" t="s">
        <v>34</v>
      </c>
      <c r="H19" s="2" t="s">
        <v>38</v>
      </c>
      <c r="I19" s="9">
        <v>3057000</v>
      </c>
      <c r="J19" s="2">
        <v>2028</v>
      </c>
      <c r="K19" s="14">
        <v>44109</v>
      </c>
      <c r="L19" s="2" t="s">
        <v>56</v>
      </c>
      <c r="M19" s="2" t="s">
        <v>57</v>
      </c>
      <c r="N19" s="2" t="s">
        <v>64</v>
      </c>
    </row>
    <row r="20" spans="1:14" x14ac:dyDescent="0.25">
      <c r="H20" s="2" t="s">
        <v>48</v>
      </c>
      <c r="I20" s="9">
        <f>SUM(I4:I19)</f>
        <v>20048357</v>
      </c>
    </row>
    <row r="22" spans="1:14" x14ac:dyDescent="0.25">
      <c r="B22" s="20" t="s">
        <v>47</v>
      </c>
      <c r="C22" s="21"/>
      <c r="D22" s="21"/>
      <c r="E22" s="21"/>
      <c r="F22" s="21"/>
      <c r="G22" s="21"/>
      <c r="H22" s="21"/>
      <c r="I22" s="21"/>
    </row>
    <row r="23" spans="1:14" x14ac:dyDescent="0.25">
      <c r="B23" s="20" t="s">
        <v>51</v>
      </c>
      <c r="C23" s="21"/>
      <c r="D23" s="21"/>
      <c r="E23" s="21"/>
      <c r="F23" s="21"/>
      <c r="G23" s="21"/>
      <c r="H23" s="21"/>
      <c r="I23" s="21"/>
    </row>
    <row r="25" spans="1:14" x14ac:dyDescent="0.25">
      <c r="B25" s="20" t="s">
        <v>52</v>
      </c>
      <c r="C25" s="21"/>
      <c r="D25" s="21"/>
      <c r="E25" s="21"/>
      <c r="F25" s="21"/>
      <c r="G25" s="21"/>
      <c r="H25" s="21"/>
      <c r="I25" s="21"/>
      <c r="J25" s="21"/>
    </row>
    <row r="26" spans="1:14" x14ac:dyDescent="0.25">
      <c r="B26" s="20" t="s">
        <v>53</v>
      </c>
      <c r="C26" s="21"/>
      <c r="D26" s="21"/>
      <c r="E26" s="21"/>
      <c r="F26" s="21"/>
      <c r="G26" s="21"/>
      <c r="H26" s="21"/>
      <c r="I26" s="21"/>
      <c r="J26" s="21"/>
    </row>
  </sheetData>
  <mergeCells count="4">
    <mergeCell ref="B22:I22"/>
    <mergeCell ref="B23:I23"/>
    <mergeCell ref="B25:J25"/>
    <mergeCell ref="B26:J26"/>
  </mergeCells>
  <pageMargins left="0.7" right="0.7" top="0.75" bottom="0.75" header="0.3" footer="0.3"/>
  <pageSetup paperSize="3" orientation="landscape" r:id="rId1"/>
  <headerFooter>
    <oddHeader>&amp;C&amp;"Times New Roman,Regular"&amp;12SUMMARY OF PERMITS
BY COMPLIANCE SCHEDULE&amp;R&amp;"Times New Roman,Regular"&amp;12Updated &amp;D</oddHeader>
    <oddFooter>&amp;L&amp;"Times New Roman,Regular"&amp;8&amp;Z&amp;F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E2B2E-20BD-4821-AC3D-9D55C0DAC44D}">
  <dimension ref="A1:H21"/>
  <sheetViews>
    <sheetView view="pageLayout" topLeftCell="A4" zoomScale="150" zoomScaleNormal="100" zoomScalePageLayoutView="150" workbookViewId="0">
      <selection activeCell="C10" sqref="C10"/>
    </sheetView>
  </sheetViews>
  <sheetFormatPr defaultColWidth="9.140625" defaultRowHeight="15.75" x14ac:dyDescent="0.25"/>
  <cols>
    <col min="1" max="1" width="5.140625" style="1" customWidth="1"/>
    <col min="2" max="2" width="17.28515625" style="1" bestFit="1" customWidth="1"/>
    <col min="3" max="3" width="21.85546875" style="1" bestFit="1" customWidth="1"/>
    <col min="4" max="4" width="15.140625" style="1" bestFit="1" customWidth="1"/>
    <col min="5" max="5" width="9.140625" style="1"/>
    <col min="6" max="6" width="11.85546875" style="1" bestFit="1" customWidth="1"/>
    <col min="7" max="7" width="24.42578125" style="1" bestFit="1" customWidth="1"/>
    <col min="8" max="8" width="16" style="1" bestFit="1" customWidth="1"/>
    <col min="9" max="16384" width="9.140625" style="1"/>
  </cols>
  <sheetData>
    <row r="1" spans="1:8" ht="47.25" x14ac:dyDescent="0.25">
      <c r="B1" s="2" t="s">
        <v>21</v>
      </c>
      <c r="C1" s="2" t="s">
        <v>22</v>
      </c>
      <c r="D1" s="2" t="s">
        <v>29</v>
      </c>
      <c r="E1" s="2" t="s">
        <v>29</v>
      </c>
      <c r="F1" s="2" t="s">
        <v>30</v>
      </c>
      <c r="G1" s="2" t="s">
        <v>31</v>
      </c>
      <c r="H1" s="6" t="s">
        <v>37</v>
      </c>
    </row>
    <row r="2" spans="1:8" x14ac:dyDescent="0.25">
      <c r="A2" s="2">
        <v>1</v>
      </c>
      <c r="B2" s="2" t="s">
        <v>40</v>
      </c>
      <c r="C2" s="5">
        <v>45962</v>
      </c>
      <c r="D2" s="2" t="s">
        <v>23</v>
      </c>
      <c r="E2" s="3" t="s">
        <v>24</v>
      </c>
      <c r="F2" s="4">
        <v>29000</v>
      </c>
      <c r="G2" s="2" t="s">
        <v>33</v>
      </c>
      <c r="H2" s="2">
        <v>1968</v>
      </c>
    </row>
    <row r="3" spans="1:8" x14ac:dyDescent="0.25">
      <c r="A3" s="2">
        <v>2</v>
      </c>
      <c r="B3" s="2" t="s">
        <v>44</v>
      </c>
      <c r="C3" s="5">
        <v>45962</v>
      </c>
      <c r="D3" s="2" t="s">
        <v>23</v>
      </c>
      <c r="E3" s="2" t="s">
        <v>24</v>
      </c>
      <c r="F3" s="4">
        <v>10000</v>
      </c>
      <c r="G3" s="2" t="s">
        <v>34</v>
      </c>
      <c r="H3" s="2">
        <v>1968</v>
      </c>
    </row>
    <row r="4" spans="1:8" ht="31.5" x14ac:dyDescent="0.25">
      <c r="A4" s="2">
        <v>3</v>
      </c>
      <c r="B4" s="2" t="s">
        <v>12</v>
      </c>
      <c r="C4" s="2" t="s">
        <v>20</v>
      </c>
      <c r="D4" s="2" t="s">
        <v>23</v>
      </c>
      <c r="E4" s="3" t="s">
        <v>24</v>
      </c>
      <c r="F4" s="4">
        <v>244000</v>
      </c>
      <c r="G4" s="6" t="s">
        <v>36</v>
      </c>
      <c r="H4" s="2" t="s">
        <v>39</v>
      </c>
    </row>
    <row r="5" spans="1:8" x14ac:dyDescent="0.25">
      <c r="A5" s="2">
        <v>4</v>
      </c>
      <c r="B5" s="2" t="s">
        <v>15</v>
      </c>
      <c r="C5" s="5">
        <v>44501</v>
      </c>
      <c r="D5" s="5" t="s">
        <v>23</v>
      </c>
      <c r="E5" s="3" t="s">
        <v>24</v>
      </c>
      <c r="F5" s="4">
        <v>5000</v>
      </c>
      <c r="G5" s="2" t="s">
        <v>33</v>
      </c>
      <c r="H5" s="2">
        <v>1970</v>
      </c>
    </row>
    <row r="6" spans="1:8" x14ac:dyDescent="0.25">
      <c r="A6" s="2">
        <v>5</v>
      </c>
      <c r="B6" s="2" t="s">
        <v>13</v>
      </c>
      <c r="C6" s="2" t="s">
        <v>28</v>
      </c>
      <c r="D6" s="2" t="s">
        <v>23</v>
      </c>
      <c r="E6" s="3" t="s">
        <v>24</v>
      </c>
      <c r="F6" s="4">
        <v>57500</v>
      </c>
      <c r="G6" s="2" t="s">
        <v>33</v>
      </c>
      <c r="H6" s="2">
        <v>1970</v>
      </c>
    </row>
    <row r="7" spans="1:8" x14ac:dyDescent="0.25">
      <c r="A7" s="2">
        <v>6</v>
      </c>
      <c r="B7" s="2" t="s">
        <v>2</v>
      </c>
      <c r="C7" s="2" t="s">
        <v>16</v>
      </c>
      <c r="D7" s="2" t="s">
        <v>23</v>
      </c>
      <c r="E7" s="3" t="s">
        <v>24</v>
      </c>
      <c r="F7" s="4">
        <v>11100</v>
      </c>
      <c r="G7" s="2" t="s">
        <v>33</v>
      </c>
      <c r="H7" s="2">
        <v>1971</v>
      </c>
    </row>
    <row r="8" spans="1:8" x14ac:dyDescent="0.25">
      <c r="A8" s="2">
        <v>7</v>
      </c>
      <c r="B8" s="2" t="s">
        <v>10</v>
      </c>
      <c r="C8" s="2" t="s">
        <v>18</v>
      </c>
      <c r="D8" s="2" t="s">
        <v>23</v>
      </c>
      <c r="E8" s="3" t="s">
        <v>24</v>
      </c>
      <c r="F8" s="4">
        <v>5500</v>
      </c>
      <c r="G8" s="2" t="s">
        <v>33</v>
      </c>
      <c r="H8" s="2">
        <v>1971</v>
      </c>
    </row>
    <row r="9" spans="1:8" x14ac:dyDescent="0.25">
      <c r="A9" s="2">
        <v>8</v>
      </c>
      <c r="B9" s="2" t="s">
        <v>11</v>
      </c>
      <c r="C9" s="2" t="s">
        <v>19</v>
      </c>
      <c r="D9" s="2" t="s">
        <v>23</v>
      </c>
      <c r="E9" s="2"/>
      <c r="F9" s="4">
        <v>19400</v>
      </c>
      <c r="G9" s="2" t="s">
        <v>33</v>
      </c>
      <c r="H9" s="2">
        <v>1972</v>
      </c>
    </row>
    <row r="10" spans="1:8" x14ac:dyDescent="0.25">
      <c r="A10" s="2">
        <v>9</v>
      </c>
      <c r="B10" s="2" t="s">
        <v>43</v>
      </c>
      <c r="C10" s="5" t="s">
        <v>26</v>
      </c>
      <c r="D10" s="2"/>
      <c r="E10" s="3"/>
      <c r="F10" s="4">
        <v>34400</v>
      </c>
      <c r="G10" s="2" t="s">
        <v>35</v>
      </c>
      <c r="H10" s="2">
        <v>1980</v>
      </c>
    </row>
    <row r="11" spans="1:8" x14ac:dyDescent="0.25">
      <c r="A11" s="2">
        <v>10</v>
      </c>
      <c r="B11" s="2" t="s">
        <v>8</v>
      </c>
      <c r="C11" s="5">
        <v>45962</v>
      </c>
      <c r="D11" s="2" t="s">
        <v>23</v>
      </c>
      <c r="E11" s="3" t="s">
        <v>24</v>
      </c>
      <c r="F11" s="4">
        <v>8510</v>
      </c>
      <c r="G11" s="2" t="s">
        <v>33</v>
      </c>
      <c r="H11" s="2">
        <v>1989</v>
      </c>
    </row>
    <row r="12" spans="1:8" x14ac:dyDescent="0.25">
      <c r="A12" s="2">
        <v>11</v>
      </c>
      <c r="B12" s="2" t="s">
        <v>5</v>
      </c>
      <c r="C12" s="5">
        <v>44501</v>
      </c>
      <c r="D12" s="2" t="s">
        <v>23</v>
      </c>
      <c r="E12" s="3" t="s">
        <v>24</v>
      </c>
      <c r="F12" s="4">
        <v>25000</v>
      </c>
      <c r="G12" s="2" t="s">
        <v>34</v>
      </c>
      <c r="H12" s="2">
        <v>1998</v>
      </c>
    </row>
    <row r="13" spans="1:8" x14ac:dyDescent="0.25">
      <c r="A13" s="2">
        <v>12</v>
      </c>
      <c r="B13" s="2" t="s">
        <v>0</v>
      </c>
      <c r="C13" s="2" t="s">
        <v>14</v>
      </c>
      <c r="D13" s="2" t="s">
        <v>23</v>
      </c>
      <c r="E13" s="3" t="s">
        <v>24</v>
      </c>
      <c r="F13" s="4">
        <v>10500</v>
      </c>
      <c r="G13" s="2" t="s">
        <v>32</v>
      </c>
      <c r="H13" s="2">
        <v>2001</v>
      </c>
    </row>
    <row r="14" spans="1:8" x14ac:dyDescent="0.25">
      <c r="A14" s="2">
        <v>13</v>
      </c>
      <c r="B14" s="2" t="s">
        <v>7</v>
      </c>
      <c r="C14" s="2" t="s">
        <v>17</v>
      </c>
      <c r="D14" s="2" t="s">
        <v>23</v>
      </c>
      <c r="E14" s="3" t="s">
        <v>24</v>
      </c>
      <c r="F14" s="4">
        <v>5480</v>
      </c>
      <c r="G14" s="2" t="s">
        <v>33</v>
      </c>
      <c r="H14" s="2">
        <v>2001</v>
      </c>
    </row>
    <row r="15" spans="1:8" x14ac:dyDescent="0.25">
      <c r="A15" s="2">
        <v>14</v>
      </c>
      <c r="B15" s="2" t="s">
        <v>6</v>
      </c>
      <c r="C15" s="2" t="s">
        <v>26</v>
      </c>
      <c r="D15" s="2"/>
      <c r="E15" s="2"/>
      <c r="F15" s="4">
        <v>80000</v>
      </c>
      <c r="G15" s="2" t="s">
        <v>34</v>
      </c>
      <c r="H15" s="2" t="s">
        <v>38</v>
      </c>
    </row>
    <row r="16" spans="1:8" x14ac:dyDescent="0.25">
      <c r="A16" s="2">
        <v>15</v>
      </c>
      <c r="B16" s="2" t="s">
        <v>3</v>
      </c>
      <c r="C16" s="2" t="s">
        <v>26</v>
      </c>
      <c r="D16" s="2"/>
      <c r="E16" s="2"/>
      <c r="F16" s="4">
        <v>50000</v>
      </c>
      <c r="G16" s="2" t="s">
        <v>34</v>
      </c>
      <c r="H16" s="2">
        <v>2007</v>
      </c>
    </row>
    <row r="17" spans="1:8" x14ac:dyDescent="0.25">
      <c r="A17" s="2">
        <v>16</v>
      </c>
      <c r="B17" s="2" t="s">
        <v>42</v>
      </c>
      <c r="C17" s="5" t="s">
        <v>26</v>
      </c>
      <c r="D17" s="2"/>
      <c r="E17" s="2"/>
      <c r="F17" s="4">
        <v>150000</v>
      </c>
      <c r="G17" s="2" t="s">
        <v>34</v>
      </c>
      <c r="H17" s="2">
        <v>2008</v>
      </c>
    </row>
    <row r="18" spans="1:8" x14ac:dyDescent="0.25">
      <c r="A18" s="2">
        <v>17</v>
      </c>
      <c r="B18" s="2" t="s">
        <v>1</v>
      </c>
      <c r="C18" s="5">
        <v>45962</v>
      </c>
      <c r="D18" s="5" t="s">
        <v>25</v>
      </c>
      <c r="E18" s="3" t="s">
        <v>24</v>
      </c>
      <c r="F18" s="4">
        <v>1850</v>
      </c>
      <c r="G18" s="2" t="s">
        <v>32</v>
      </c>
      <c r="H18" s="2">
        <v>2009</v>
      </c>
    </row>
    <row r="19" spans="1:8" x14ac:dyDescent="0.25">
      <c r="A19" s="2">
        <v>18</v>
      </c>
      <c r="B19" s="2" t="s">
        <v>4</v>
      </c>
      <c r="C19" s="2" t="s">
        <v>26</v>
      </c>
      <c r="D19" s="2"/>
      <c r="E19" s="2"/>
      <c r="F19" s="4">
        <v>16500</v>
      </c>
      <c r="G19" s="2" t="s">
        <v>34</v>
      </c>
      <c r="H19" s="2">
        <v>2009</v>
      </c>
    </row>
    <row r="20" spans="1:8" x14ac:dyDescent="0.25">
      <c r="A20" s="2">
        <v>19</v>
      </c>
      <c r="B20" s="2" t="s">
        <v>41</v>
      </c>
      <c r="C20" s="5">
        <v>45536</v>
      </c>
      <c r="D20" s="2" t="s">
        <v>23</v>
      </c>
      <c r="E20" s="2"/>
      <c r="F20" s="4">
        <v>4800</v>
      </c>
      <c r="G20" s="2" t="s">
        <v>32</v>
      </c>
      <c r="H20" s="2">
        <v>2009</v>
      </c>
    </row>
    <row r="21" spans="1:8" x14ac:dyDescent="0.25">
      <c r="A21" s="2">
        <v>20</v>
      </c>
      <c r="B21" s="2" t="s">
        <v>9</v>
      </c>
      <c r="C21" s="2" t="s">
        <v>27</v>
      </c>
      <c r="D21" s="2" t="s">
        <v>23</v>
      </c>
      <c r="E21" s="2"/>
      <c r="F21" s="4">
        <v>460000</v>
      </c>
      <c r="G21" s="2" t="s">
        <v>35</v>
      </c>
      <c r="H21" s="2">
        <v>2013</v>
      </c>
    </row>
  </sheetData>
  <pageMargins left="0.7" right="0.7" top="0.75" bottom="0.75" header="0.3" footer="0.3"/>
  <pageSetup orientation="landscape" r:id="rId1"/>
  <headerFooter>
    <oddHeader>&amp;C&amp;"Times New Roman,Regular"&amp;12SUMMARY OF 20 PROPOSED PERMITS
JUNE 19TH, 2020</oddHeader>
    <oddFooter>&amp;L&amp;"Times New Roman,Regular"&amp;8&amp;Z&amp;F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D1FE1-901A-4DFD-8FD9-87B99EA72DE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49C5-CD1B-48C7-B215-97540261AD7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A0468-B678-431B-9960-9976B620F84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EC1C9-4075-4C77-BFB6-7F93DA491BC3}">
  <dimension ref="A1:H21"/>
  <sheetViews>
    <sheetView view="pageLayout" zoomScale="150" zoomScaleNormal="100" zoomScalePageLayoutView="150" workbookViewId="0">
      <selection activeCell="H16" sqref="H16"/>
    </sheetView>
  </sheetViews>
  <sheetFormatPr defaultColWidth="9.140625" defaultRowHeight="15.75" x14ac:dyDescent="0.25"/>
  <cols>
    <col min="1" max="1" width="5.140625" style="1" customWidth="1"/>
    <col min="2" max="2" width="17.28515625" style="1" bestFit="1" customWidth="1"/>
    <col min="3" max="3" width="21.85546875" style="1" bestFit="1" customWidth="1"/>
    <col min="4" max="4" width="15.140625" style="1" bestFit="1" customWidth="1"/>
    <col min="5" max="5" width="9.140625" style="1"/>
    <col min="6" max="6" width="11.85546875" style="1" bestFit="1" customWidth="1"/>
    <col min="7" max="7" width="24.42578125" style="1" bestFit="1" customWidth="1"/>
    <col min="8" max="8" width="16" style="1" bestFit="1" customWidth="1"/>
    <col min="9" max="16384" width="9.140625" style="1"/>
  </cols>
  <sheetData>
    <row r="1" spans="1:8" ht="47.25" x14ac:dyDescent="0.25">
      <c r="B1" s="2" t="s">
        <v>21</v>
      </c>
      <c r="C1" s="2" t="s">
        <v>22</v>
      </c>
      <c r="D1" s="2" t="s">
        <v>29</v>
      </c>
      <c r="E1" s="2" t="s">
        <v>29</v>
      </c>
      <c r="F1" s="2" t="s">
        <v>30</v>
      </c>
      <c r="G1" s="2" t="s">
        <v>31</v>
      </c>
      <c r="H1" s="6" t="s">
        <v>37</v>
      </c>
    </row>
    <row r="2" spans="1:8" x14ac:dyDescent="0.25">
      <c r="A2" s="2">
        <v>1</v>
      </c>
      <c r="B2" s="2" t="s">
        <v>0</v>
      </c>
      <c r="C2" s="2" t="s">
        <v>14</v>
      </c>
      <c r="D2" s="2" t="s">
        <v>23</v>
      </c>
      <c r="E2" s="3" t="s">
        <v>24</v>
      </c>
      <c r="F2" s="4">
        <v>10500</v>
      </c>
      <c r="G2" s="2" t="s">
        <v>32</v>
      </c>
      <c r="H2" s="2">
        <v>2001</v>
      </c>
    </row>
    <row r="3" spans="1:8" x14ac:dyDescent="0.25">
      <c r="A3" s="2">
        <v>2</v>
      </c>
      <c r="B3" s="2" t="s">
        <v>1</v>
      </c>
      <c r="C3" s="5">
        <v>45962</v>
      </c>
      <c r="D3" s="5" t="s">
        <v>25</v>
      </c>
      <c r="E3" s="3" t="s">
        <v>24</v>
      </c>
      <c r="F3" s="4">
        <v>1850</v>
      </c>
      <c r="G3" s="2" t="s">
        <v>32</v>
      </c>
      <c r="H3" s="2">
        <v>2009</v>
      </c>
    </row>
    <row r="4" spans="1:8" x14ac:dyDescent="0.25">
      <c r="A4" s="2">
        <v>3</v>
      </c>
      <c r="B4" s="2" t="s">
        <v>2</v>
      </c>
      <c r="C4" s="2" t="s">
        <v>16</v>
      </c>
      <c r="D4" s="2" t="s">
        <v>23</v>
      </c>
      <c r="E4" s="3" t="s">
        <v>24</v>
      </c>
      <c r="F4" s="4">
        <v>11100</v>
      </c>
      <c r="G4" s="2" t="s">
        <v>33</v>
      </c>
      <c r="H4" s="2">
        <v>1971</v>
      </c>
    </row>
    <row r="5" spans="1:8" x14ac:dyDescent="0.25">
      <c r="A5" s="2">
        <v>4</v>
      </c>
      <c r="B5" s="2" t="s">
        <v>40</v>
      </c>
      <c r="C5" s="5">
        <v>45962</v>
      </c>
      <c r="D5" s="2" t="s">
        <v>23</v>
      </c>
      <c r="E5" s="3" t="s">
        <v>24</v>
      </c>
      <c r="F5" s="4">
        <v>29000</v>
      </c>
      <c r="G5" s="2" t="s">
        <v>33</v>
      </c>
      <c r="H5" s="2">
        <v>1968</v>
      </c>
    </row>
    <row r="6" spans="1:8" x14ac:dyDescent="0.25">
      <c r="A6" s="2">
        <v>5</v>
      </c>
      <c r="B6" s="2" t="s">
        <v>3</v>
      </c>
      <c r="C6" s="2" t="s">
        <v>26</v>
      </c>
      <c r="D6" s="2"/>
      <c r="E6" s="2"/>
      <c r="F6" s="4">
        <v>50000</v>
      </c>
      <c r="G6" s="2" t="s">
        <v>34</v>
      </c>
      <c r="H6" s="2">
        <v>2007</v>
      </c>
    </row>
    <row r="7" spans="1:8" x14ac:dyDescent="0.25">
      <c r="A7" s="2">
        <v>6</v>
      </c>
      <c r="B7" s="2" t="s">
        <v>15</v>
      </c>
      <c r="C7" s="5">
        <v>44501</v>
      </c>
      <c r="D7" s="5" t="s">
        <v>23</v>
      </c>
      <c r="E7" s="3" t="s">
        <v>24</v>
      </c>
      <c r="F7" s="4">
        <v>5000</v>
      </c>
      <c r="G7" s="2" t="s">
        <v>33</v>
      </c>
      <c r="H7" s="2">
        <v>1970</v>
      </c>
    </row>
    <row r="8" spans="1:8" x14ac:dyDescent="0.25">
      <c r="A8" s="2">
        <v>7</v>
      </c>
      <c r="B8" s="2" t="s">
        <v>4</v>
      </c>
      <c r="C8" s="2" t="s">
        <v>26</v>
      </c>
      <c r="D8" s="2"/>
      <c r="E8" s="2"/>
      <c r="F8" s="4">
        <v>16500</v>
      </c>
      <c r="G8" s="2" t="s">
        <v>34</v>
      </c>
      <c r="H8" s="2">
        <v>2009</v>
      </c>
    </row>
    <row r="9" spans="1:8" x14ac:dyDescent="0.25">
      <c r="A9" s="2">
        <v>8</v>
      </c>
      <c r="B9" s="2" t="s">
        <v>41</v>
      </c>
      <c r="C9" s="5">
        <v>45536</v>
      </c>
      <c r="D9" s="2" t="s">
        <v>23</v>
      </c>
      <c r="E9" s="2"/>
      <c r="F9" s="4">
        <v>4800</v>
      </c>
      <c r="G9" s="2" t="s">
        <v>32</v>
      </c>
      <c r="H9" s="2">
        <v>2009</v>
      </c>
    </row>
    <row r="10" spans="1:8" x14ac:dyDescent="0.25">
      <c r="A10" s="2">
        <v>9</v>
      </c>
      <c r="B10" s="2" t="s">
        <v>42</v>
      </c>
      <c r="C10" s="5" t="s">
        <v>26</v>
      </c>
      <c r="D10" s="2"/>
      <c r="E10" s="2"/>
      <c r="F10" s="4">
        <v>150000</v>
      </c>
      <c r="G10" s="2" t="s">
        <v>34</v>
      </c>
      <c r="H10" s="2">
        <v>2008</v>
      </c>
    </row>
    <row r="11" spans="1:8" x14ac:dyDescent="0.25">
      <c r="A11" s="2">
        <v>10</v>
      </c>
      <c r="B11" s="2" t="s">
        <v>5</v>
      </c>
      <c r="C11" s="5">
        <v>44501</v>
      </c>
      <c r="D11" s="2" t="s">
        <v>23</v>
      </c>
      <c r="E11" s="3" t="s">
        <v>24</v>
      </c>
      <c r="F11" s="4">
        <v>25000</v>
      </c>
      <c r="G11" s="2" t="s">
        <v>34</v>
      </c>
      <c r="H11" s="2">
        <v>1998</v>
      </c>
    </row>
    <row r="12" spans="1:8" x14ac:dyDescent="0.25">
      <c r="A12" s="2">
        <v>11</v>
      </c>
      <c r="B12" s="2" t="s">
        <v>6</v>
      </c>
      <c r="C12" s="2" t="s">
        <v>26</v>
      </c>
      <c r="D12" s="2"/>
      <c r="E12" s="2"/>
      <c r="F12" s="4">
        <v>80000</v>
      </c>
      <c r="G12" s="2" t="s">
        <v>34</v>
      </c>
      <c r="H12" s="2" t="s">
        <v>38</v>
      </c>
    </row>
    <row r="13" spans="1:8" x14ac:dyDescent="0.25">
      <c r="A13" s="2">
        <v>12</v>
      </c>
      <c r="B13" s="2" t="s">
        <v>7</v>
      </c>
      <c r="C13" s="2" t="s">
        <v>17</v>
      </c>
      <c r="D13" s="2" t="s">
        <v>23</v>
      </c>
      <c r="E13" s="3" t="s">
        <v>24</v>
      </c>
      <c r="F13" s="4">
        <v>5480</v>
      </c>
      <c r="G13" s="2" t="s">
        <v>33</v>
      </c>
      <c r="H13" s="2">
        <v>2001</v>
      </c>
    </row>
    <row r="14" spans="1:8" x14ac:dyDescent="0.25">
      <c r="A14" s="2">
        <v>13</v>
      </c>
      <c r="B14" s="2" t="s">
        <v>8</v>
      </c>
      <c r="C14" s="5">
        <v>45962</v>
      </c>
      <c r="D14" s="2" t="s">
        <v>23</v>
      </c>
      <c r="E14" s="3" t="s">
        <v>24</v>
      </c>
      <c r="F14" s="4">
        <v>8510</v>
      </c>
      <c r="G14" s="2" t="s">
        <v>33</v>
      </c>
      <c r="H14" s="2">
        <v>1989</v>
      </c>
    </row>
    <row r="15" spans="1:8" x14ac:dyDescent="0.25">
      <c r="A15" s="2">
        <v>14</v>
      </c>
      <c r="B15" s="2" t="s">
        <v>43</v>
      </c>
      <c r="C15" s="5" t="s">
        <v>27</v>
      </c>
      <c r="D15" s="2" t="s">
        <v>23</v>
      </c>
      <c r="E15" s="3"/>
      <c r="F15" s="4">
        <v>34400</v>
      </c>
      <c r="G15" s="2" t="s">
        <v>35</v>
      </c>
      <c r="H15" s="2">
        <v>1980</v>
      </c>
    </row>
    <row r="16" spans="1:8" x14ac:dyDescent="0.25">
      <c r="A16" s="2">
        <v>15</v>
      </c>
      <c r="B16" s="2" t="s">
        <v>9</v>
      </c>
      <c r="C16" s="2" t="s">
        <v>27</v>
      </c>
      <c r="D16" s="2" t="s">
        <v>23</v>
      </c>
      <c r="E16" s="2"/>
      <c r="F16" s="4">
        <v>460000</v>
      </c>
      <c r="G16" s="2" t="s">
        <v>35</v>
      </c>
      <c r="H16" s="2">
        <v>2013</v>
      </c>
    </row>
    <row r="17" spans="1:8" x14ac:dyDescent="0.25">
      <c r="A17" s="2">
        <v>16</v>
      </c>
      <c r="B17" s="2" t="s">
        <v>44</v>
      </c>
      <c r="C17" s="5">
        <v>45962</v>
      </c>
      <c r="D17" s="2" t="s">
        <v>23</v>
      </c>
      <c r="E17" s="2" t="s">
        <v>24</v>
      </c>
      <c r="F17" s="4">
        <v>10000</v>
      </c>
      <c r="G17" s="2" t="s">
        <v>34</v>
      </c>
      <c r="H17" s="2">
        <v>1968</v>
      </c>
    </row>
    <row r="18" spans="1:8" x14ac:dyDescent="0.25">
      <c r="A18" s="2">
        <v>17</v>
      </c>
      <c r="B18" s="2" t="s">
        <v>10</v>
      </c>
      <c r="C18" s="2" t="s">
        <v>18</v>
      </c>
      <c r="D18" s="2" t="s">
        <v>23</v>
      </c>
      <c r="E18" s="3" t="s">
        <v>24</v>
      </c>
      <c r="F18" s="4">
        <v>5500</v>
      </c>
      <c r="G18" s="2" t="s">
        <v>33</v>
      </c>
      <c r="H18" s="2">
        <v>1971</v>
      </c>
    </row>
    <row r="19" spans="1:8" x14ac:dyDescent="0.25">
      <c r="A19" s="2">
        <v>18</v>
      </c>
      <c r="B19" s="2" t="s">
        <v>13</v>
      </c>
      <c r="C19" s="2" t="s">
        <v>28</v>
      </c>
      <c r="D19" s="2" t="s">
        <v>23</v>
      </c>
      <c r="E19" s="3" t="s">
        <v>24</v>
      </c>
      <c r="F19" s="4">
        <v>57500</v>
      </c>
      <c r="G19" s="2" t="s">
        <v>33</v>
      </c>
      <c r="H19" s="2">
        <v>1970</v>
      </c>
    </row>
    <row r="20" spans="1:8" x14ac:dyDescent="0.25">
      <c r="A20" s="2">
        <v>19</v>
      </c>
      <c r="B20" s="2" t="s">
        <v>11</v>
      </c>
      <c r="C20" s="2" t="s">
        <v>19</v>
      </c>
      <c r="D20" s="2" t="s">
        <v>23</v>
      </c>
      <c r="E20" s="2"/>
      <c r="F20" s="4">
        <v>19400</v>
      </c>
      <c r="G20" s="2" t="s">
        <v>33</v>
      </c>
      <c r="H20" s="2">
        <v>1972</v>
      </c>
    </row>
    <row r="21" spans="1:8" ht="31.5" x14ac:dyDescent="0.25">
      <c r="A21" s="2">
        <v>20</v>
      </c>
      <c r="B21" s="2" t="s">
        <v>12</v>
      </c>
      <c r="C21" s="2" t="s">
        <v>20</v>
      </c>
      <c r="D21" s="2" t="s">
        <v>23</v>
      </c>
      <c r="E21" s="3" t="s">
        <v>24</v>
      </c>
      <c r="F21" s="4">
        <v>244000</v>
      </c>
      <c r="G21" s="6" t="s">
        <v>36</v>
      </c>
      <c r="H21" s="2" t="s">
        <v>39</v>
      </c>
    </row>
  </sheetData>
  <pageMargins left="0.7" right="0.7" top="0.75" bottom="0.75" header="0.3" footer="0.3"/>
  <pageSetup orientation="landscape" r:id="rId1"/>
  <headerFooter>
    <oddHeader>&amp;C&amp;"Times New Roman,Regular"&amp;12SUMMARY OF 20 PROPOSED PERMITS
JUNE 19TH, 2020</oddHeader>
    <oddFooter>&amp;L&amp;"Times New Roman,Regular"&amp;8&amp;Z&amp;F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Summary by SOC on 11-13-2020</vt:lpstr>
      <vt:lpstr>Summary by SOC on 11-6-2020</vt:lpstr>
      <vt:lpstr>By compliance schedule</vt:lpstr>
      <vt:lpstr>By approx. year of construction</vt:lpstr>
      <vt:lpstr>Sheet3</vt:lpstr>
      <vt:lpstr>Sheet2</vt:lpstr>
      <vt:lpstr>Sheet4</vt:lpstr>
      <vt:lpstr>By alphabetical order</vt:lpstr>
      <vt:lpstr>'By compliance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Ratermann, Tom</dc:creator>
  <cp:lastModifiedBy>Bcrsd,</cp:lastModifiedBy>
  <cp:lastPrinted>2020-11-13T15:31:32Z</cp:lastPrinted>
  <dcterms:created xsi:type="dcterms:W3CDTF">2020-06-11T16:31:35Z</dcterms:created>
  <dcterms:modified xsi:type="dcterms:W3CDTF">2021-05-13T17:27:58Z</dcterms:modified>
</cp:coreProperties>
</file>